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4380" windowWidth="28395" windowHeight="439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AG57" i="15" l="1"/>
  <c r="AF57" i="15"/>
  <c r="F52" i="15" l="1"/>
  <c r="D52" i="15"/>
  <c r="C52" i="15"/>
  <c r="J52" i="15" l="1"/>
  <c r="L52" i="15"/>
  <c r="AG30" i="15"/>
  <c r="AF30" i="15"/>
  <c r="AG24" i="15"/>
  <c r="AF24" i="15"/>
  <c r="AG52" i="15" l="1"/>
  <c r="G52" i="15" l="1"/>
  <c r="A14" i="12" l="1"/>
  <c r="A11" i="12"/>
  <c r="A8" i="12"/>
  <c r="A4" i="12"/>
  <c r="AF52" i="15"/>
  <c r="E15" i="14"/>
  <c r="E12" i="14"/>
  <c r="E9" i="14"/>
  <c r="A5" i="14"/>
  <c r="A16" i="13"/>
  <c r="A13" i="13"/>
  <c r="A10" i="13"/>
  <c r="A6" i="13"/>
  <c r="A15" i="6"/>
  <c r="A14" i="17" s="1"/>
  <c r="A14" i="10" s="1"/>
  <c r="A15" i="19" s="1"/>
  <c r="A15" i="16" s="1"/>
  <c r="A14" i="15" s="1"/>
  <c r="A15" i="5" s="1"/>
  <c r="A15" i="22" s="1"/>
  <c r="B21"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52" i="15" l="1"/>
</calcChain>
</file>

<file path=xl/sharedStrings.xml><?xml version="1.0" encoding="utf-8"?>
<sst xmlns="http://schemas.openxmlformats.org/spreadsheetml/2006/main" count="1164" uniqueCount="600">
  <si>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</si>
  <si>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</si>
  <si>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</si>
  <si>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</si>
  <si>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</si>
  <si>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</si>
  <si>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</si>
  <si>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</si>
  <si>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</si>
  <si>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</si>
  <si>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</si>
  <si>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</si>
  <si>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</si>
  <si>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</si>
  <si>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</si>
  <si>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</si>
  <si>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</si>
  <si>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</si>
  <si>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</si>
  <si>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</si>
  <si>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</si>
  <si>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</si>
  <si>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</si>
  <si>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</si>
  <si>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</si>
  <si>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</si>
  <si>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</si>
  <si>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</si>
  <si>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</si>
  <si>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</si>
  <si>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</si>
  <si>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</si>
  <si>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</si>
  <si>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</si>
  <si>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</si>
  <si>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</si>
  <si>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</si>
  <si>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</si>
  <si>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</si>
  <si>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</si>
  <si>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</si>
  <si>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</si>
  <si>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</si>
  <si>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</si>
  <si>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</si>
  <si>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</si>
  <si>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</si>
  <si>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</si>
  <si>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</si>
  <si>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</si>
  <si>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</si>
  <si>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</si>
  <si>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</si>
  <si>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</si>
  <si>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</si>
  <si>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</si>
  <si>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</si>
  <si>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</si>
  <si>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</si>
  <si>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</si>
  <si>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</si>
  <si>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</si>
  <si>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</si>
  <si>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</si>
  <si>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</si>
  <si>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</si>
  <si>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</si>
  <si>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</si>
  <si>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</si>
  <si>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</si>
  <si>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</si>
  <si>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</si>
  <si>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</si>
  <si>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</si>
  <si>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</si>
  <si>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</si>
  <si>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</si>
  <si>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</si>
  <si>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</si>
  <si>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</si>
  <si>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</si>
  <si>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</si>
  <si>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</si>
  <si>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</si>
  <si>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</si>
  <si>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</si>
  <si>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</si>
  <si>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</si>
  <si>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</si>
  <si>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</si>
  <si>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</si>
  <si>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</si>
  <si>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</si>
  <si>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</si>
  <si>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</si>
  <si>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</si>
  <si>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</si>
  <si>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</si>
  <si>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</si>
  <si>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</si>
  <si>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</si>
  <si>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</si>
  <si>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</si>
  <si>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</si>
  <si>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</si>
  <si>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</si>
  <si>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</si>
  <si>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</si>
  <si>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</si>
  <si>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</si>
  <si>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</si>
  <si>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</si>
  <si>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</si>
  <si>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</si>
  <si>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</si>
  <si>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</si>
  <si>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</si>
  <si>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</si>
  <si>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</si>
  <si>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</si>
  <si>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</si>
  <si>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</si>
  <si>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</si>
  <si>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</si>
  <si>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</si>
  <si>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</si>
  <si>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</si>
  <si>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</si>
  <si>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</si>
  <si>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</si>
  <si>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</si>
  <si>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</si>
  <si>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</si>
  <si>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</si>
  <si>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</si>
  <si>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</si>
  <si>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</si>
  <si>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</si>
  <si>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</si>
  <si>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</si>
  <si>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</si>
  <si>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</si>
  <si>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</si>
  <si>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</si>
  <si>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</si>
  <si>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</si>
  <si>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</si>
  <si>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</si>
  <si>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</si>
  <si>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</si>
  <si>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</si>
  <si>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</si>
  <si>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</si>
  <si>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</si>
  <si>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</si>
  <si>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</si>
  <si>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</si>
  <si>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</si>
  <si>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</si>
  <si>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</si>
  <si>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</si>
  <si>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</si>
  <si>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</si>
  <si>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</si>
  <si>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</si>
  <si>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</si>
  <si>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</si>
  <si>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</si>
  <si>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</si>
  <si>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</si>
  <si>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</si>
  <si>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</si>
  <si>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</si>
  <si>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</si>
  <si>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</si>
  <si>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</si>
  <si>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</si>
  <si>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</si>
  <si>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</si>
  <si>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</si>
  <si>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</si>
  <si>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</si>
  <si>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</si>
  <si>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</si>
  <si>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</si>
  <si>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</si>
  <si>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</si>
  <si>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</si>
  <si>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</si>
  <si>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</si>
  <si>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</si>
  <si>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</si>
  <si>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</si>
  <si>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</si>
  <si>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</si>
  <si>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</si>
  <si>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</si>
  <si>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</si>
  <si>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</si>
  <si>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</si>
  <si>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</si>
  <si>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</si>
  <si>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</si>
  <si>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</si>
  <si>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</si>
  <si>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</si>
  <si>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</si>
  <si>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</si>
  <si>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</si>
  <si>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</si>
  <si>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</si>
  <si>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</si>
  <si>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</si>
  <si>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</si>
  <si>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</si>
  <si>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</si>
  <si>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</si>
  <si>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</si>
  <si>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</si>
  <si>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</si>
  <si>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</si>
  <si>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</si>
  <si>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</si>
  <si>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</si>
  <si>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</si>
  <si>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</si>
  <si>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</si>
  <si>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</si>
  <si>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</si>
  <si>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</si>
  <si>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</si>
  <si>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</si>
  <si>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</si>
  <si>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</si>
  <si>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</si>
  <si>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</si>
  <si>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</si>
  <si>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</si>
  <si>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</si>
  <si>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</si>
  <si>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</si>
  <si>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</si>
  <si>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</si>
  <si>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</si>
  <si>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</si>
  <si>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</si>
  <si>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</si>
  <si>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</si>
  <si>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</si>
  <si>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</si>
  <si>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</si>
  <si>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</si>
  <si>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</si>
  <si>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</si>
  <si>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</si>
  <si>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</si>
  <si>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</si>
  <si>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</si>
  <si>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</si>
  <si>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</si>
  <si>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</si>
  <si>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</si>
  <si>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</si>
  <si>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</si>
  <si>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</si>
  <si>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</si>
  <si>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</si>
  <si>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</si>
  <si>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</si>
  <si>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</si>
  <si>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</si>
  <si>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</si>
  <si>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</si>
  <si>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</si>
  <si>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</si>
  <si>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</si>
  <si>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</si>
  <si>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</si>
  <si>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</si>
  <si>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</si>
  <si>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</si>
  <si>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</si>
  <si>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</si>
  <si>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</si>
  <si>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</si>
  <si>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</si>
  <si>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</si>
  <si>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</si>
  <si>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</si>
  <si>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</si>
  <si>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</si>
  <si>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</si>
  <si>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</si>
  <si>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</si>
  <si>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</si>
  <si>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</si>
  <si>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</si>
  <si>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</si>
  <si>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</si>
  <si>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</si>
  <si>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</si>
  <si>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</si>
  <si>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</si>
  <si>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</si>
  <si>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</si>
  <si>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</si>
  <si>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</si>
  <si>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</si>
  <si>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</si>
  <si>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</si>
  <si>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</si>
  <si>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</si>
  <si>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</si>
  <si>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</si>
  <si>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</si>
  <si>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</si>
  <si>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</si>
  <si>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</si>
  <si>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</si>
  <si>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</si>
  <si>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</si>
  <si>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</si>
  <si>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</si>
  <si>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</si>
  <si>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</si>
  <si>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</si>
  <si>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</si>
  <si>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</si>
  <si>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</si>
  <si>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</si>
  <si>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</si>
  <si>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</si>
  <si>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</si>
  <si>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</si>
  <si>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</si>
  <si>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</si>
  <si>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</si>
  <si>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</si>
  <si>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</si>
  <si>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</si>
  <si>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</si>
  <si>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</si>
  <si>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</si>
  <si>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</si>
  <si>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</si>
  <si>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</si>
  <si>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</si>
  <si>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</si>
  <si>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</si>
  <si>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</si>
  <si>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</si>
  <si>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</si>
  <si>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</si>
  <si>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</si>
  <si>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</si>
  <si>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</si>
  <si>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</si>
  <si>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</si>
  <si>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</si>
  <si>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</si>
  <si>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</si>
  <si>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</si>
  <si>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</si>
  <si>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</si>
  <si>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</si>
  <si>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</si>
  <si>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</si>
  <si>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</si>
  <si>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</si>
  <si>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</si>
  <si>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</si>
  <si>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</si>
  <si>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</si>
  <si>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</si>
  <si>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</si>
  <si>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</si>
  <si>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</si>
  <si>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</si>
  <si>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</si>
  <si>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</si>
  <si>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</si>
  <si>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</si>
  <si>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</si>
  <si>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</si>
  <si>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</si>
  <si>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</si>
  <si>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</si>
  <si>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</si>
  <si>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</si>
  <si>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</si>
  <si>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</si>
  <si>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</si>
  <si>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</si>
  <si>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</si>
  <si>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</si>
  <si>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</si>
  <si>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</si>
  <si>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</si>
  <si>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</si>
  <si>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</si>
  <si>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</si>
  <si>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</si>
  <si>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</si>
  <si>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</si>
  <si>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</si>
  <si>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</si>
  <si>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</si>
  <si>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</si>
  <si>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</si>
  <si>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</si>
  <si>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</si>
  <si>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</si>
  <si>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</si>
  <si>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</si>
  <si>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</si>
  <si>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</si>
  <si>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</si>
  <si>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</si>
  <si>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</si>
  <si>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</si>
  <si>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</si>
  <si>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</si>
  <si>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</si>
  <si>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</si>
  <si>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</si>
  <si>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</si>
  <si>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</si>
  <si>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</si>
  <si>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</si>
  <si>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</si>
  <si>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</si>
  <si>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</si>
  <si>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</si>
  <si>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</si>
  <si>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</si>
  <si>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</si>
  <si>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</si>
  <si>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</si>
  <si>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</si>
  <si>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</si>
  <si>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</si>
  <si>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</si>
  <si>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</si>
  <si>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</si>
  <si>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</si>
  <si>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</si>
  <si>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</si>
  <si>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</si>
  <si>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</si>
  <si>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</si>
  <si>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</si>
  <si>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</si>
  <si>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</si>
  <si>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</si>
  <si>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</si>
  <si>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</si>
  <si>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</si>
  <si>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</si>
  <si>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</si>
  <si>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</si>
  <si>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</si>
  <si>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</si>
  <si>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</si>
  <si>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</si>
  <si>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</si>
  <si>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</si>
  <si>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</si>
  <si>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</si>
  <si>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</si>
  <si>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</si>
  <si>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</si>
  <si>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</si>
  <si>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</si>
  <si>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</si>
  <si>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</si>
  <si>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</si>
  <si>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</si>
  <si>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</si>
  <si>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</si>
  <si>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</si>
  <si>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</si>
  <si>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</si>
  <si>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</si>
  <si>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</si>
  <si>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</si>
  <si>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</si>
  <si>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</si>
  <si>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</si>
  <si>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</si>
  <si>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</si>
  <si>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</si>
  <si>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</si>
  <si>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</si>
  <si>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</si>
  <si>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</si>
  <si>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</si>
  <si>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</si>
  <si>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</si>
  <si>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</si>
  <si>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</si>
  <si>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</si>
  <si>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</si>
  <si>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</si>
  <si>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</si>
  <si>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</si>
  <si>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</si>
  <si>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</si>
  <si>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</si>
  <si>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</si>
  <si>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</si>
  <si>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</si>
  <si>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</si>
  <si>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</si>
  <si>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</si>
  <si>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</si>
  <si>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</si>
  <si>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</si>
  <si>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</si>
  <si>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</si>
  <si>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</si>
  <si>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</si>
  <si>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</si>
  <si>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</si>
  <si>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</si>
  <si>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</si>
  <si>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</si>
  <si>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</si>
  <si>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</si>
  <si>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</si>
  <si>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</si>
  <si>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</si>
  <si>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</si>
  <si>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</si>
  <si>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</si>
  <si>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</si>
  <si>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</si>
  <si>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</si>
  <si>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</si>
  <si>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</si>
  <si>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</si>
  <si>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</si>
  <si>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</si>
  <si>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</si>
  <si>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</si>
  <si>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</si>
  <si>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</si>
  <si>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</si>
  <si>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</si>
  <si>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</si>
  <si>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</si>
  <si>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</si>
  <si>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</si>
  <si>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</si>
  <si>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</si>
  <si>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</si>
  <si>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</si>
  <si>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</si>
  <si>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</si>
  <si>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</si>
  <si>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</si>
  <si>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</si>
  <si>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</si>
  <si>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</si>
  <si>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</si>
  <si>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</si>
  <si>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</si>
  <si>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Чаунский район</t>
  </si>
  <si>
    <t>не требуется</t>
  </si>
  <si>
    <t>+</t>
  </si>
  <si>
    <t>местного значения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</si>
  <si>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</si>
  <si>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</si>
  <si>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Сметный расчет</t>
  </si>
  <si>
    <t>РФ, ЧАО, Чаунский р-н, г. Певек</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</si>
  <si>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</si>
  <si>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 xml:space="preserve">  G_524-ЧТ-12</t>
  </si>
  <si>
    <t>Модернизация бункеров сырого угля (БСУ) котлоагрегатов ст. №1-4 за счет внедрения футеровки плитами из сверхмолекулярного полиэтилена (СВМПЭ), обеспечит:
• бесперебойную подачу угля;
• позволит сократить расходы дизельного топлива на поддержание процесса горения котлоагрегата;
• снизить расходы электроэнергии на собственные нужды;
• сократить расходы на ремонты.
За счёт высоких прочностных характеристик футеровки из плит СВМПЭ, повысится надёжность работы котлоагрегатов.</t>
  </si>
  <si>
    <t>Существующая конструкция и материалы бункеров сырого угля котлоагрегатов ст. №1-4, высокая влажность топлива способствует налипанию угля на стенках бункеров, в связи, с чем необходима постоянная прочистка бункеров сырого угля, что приводит к потере эффективности сжигания и влечет большие трудозатраты времени, что не обеспечивает бесперебойность подачи угля для сжигания.</t>
  </si>
  <si>
    <t>Обеспечение бесперебойной подачи угля, сокращение расходов дизельного топлива, электроэнергии на собственные нужды, затрат на ремонты повышение надёжности работы котлоагрегатов</t>
  </si>
  <si>
    <t>Целесообразность реализации инвестиционного проекта заключается в обеспечении надежной и бесперебойной подачи угля, сокращению расхода дизельного топлива, электроэнергии на собственные нужды, затраты на ремонты и обслуживание, повысит надёжность работы котлоагрегатов</t>
  </si>
  <si>
    <t>Проектом предусматривается поэтапное выполнение работ с разбивкой по годам, включающая в себя: 
1. Разработка ПСД
2. Поставка материалов                                                                                                                                                                                                                                                                                                    3. СМР 
4. Ввод в эксплуатацию</t>
  </si>
  <si>
    <t>Год 2020</t>
  </si>
  <si>
    <t>Год 2021</t>
  </si>
  <si>
    <t>Год 2022</t>
  </si>
  <si>
    <t>Год 2023</t>
  </si>
  <si>
    <t>Год 2024</t>
  </si>
  <si>
    <t>План (факт) года 2018</t>
  </si>
  <si>
    <t>нд</t>
  </si>
  <si>
    <t>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t>
  </si>
  <si>
    <t>Акционерное общество "Чукотэнерго"</t>
  </si>
  <si>
    <t>Год раскрытия информации: 2019 год</t>
  </si>
  <si>
    <t xml:space="preserve"> по состоянию на 01.01.2019 года</t>
  </si>
  <si>
    <t xml:space="preserve">по состоянию на 01.01.2019 года </t>
  </si>
  <si>
    <t>1.2.3.1 Модернизация, техническое перевооружение объектов по производству электрической энергии</t>
  </si>
  <si>
    <t>н</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</si>
  <si>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</si>
  <si>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</si>
  <si>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2.437; 2,620</t>
  </si>
  <si>
    <t>8691,211 тыс. руб (с НДС)</t>
  </si>
  <si>
    <t>7521,668 тыс.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</si>
</sst>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23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 fillId="0" borderId="0"/>
    <xf numFmtId="0" fontId="45"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cellStyleXfs>
  <cellXfs count="42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10" xfId="2" applyFont="1" applyFill="1" applyBorder="1" applyAlignment="1">
      <alignment horizontal="center" vertical="center" wrapText="1"/>
    </xf>
    <xf numFmtId="168"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11" fillId="0" borderId="0" xfId="2" applyFont="1" applyFill="1" applyAlignment="1">
      <alignment vertical="center"/>
    </xf>
    <xf numFmtId="0" fontId="43" fillId="0" borderId="0" xfId="2" applyFont="1" applyFill="1" applyAlignment="1">
      <alignment horizontal="center" vertical="center" wrapText="1"/>
    </xf>
    <xf numFmtId="0" fontId="11" fillId="0" borderId="0" xfId="2" applyFont="1" applyAlignment="1">
      <alignment horizontal="right" vertical="center"/>
    </xf>
    <xf numFmtId="0" fontId="11" fillId="0" borderId="0" xfId="2" applyFont="1" applyBorder="1" applyAlignment="1">
      <alignment vertical="center"/>
    </xf>
    <xf numFmtId="0" fontId="43" fillId="0" borderId="1" xfId="2" applyFont="1" applyBorder="1" applyAlignment="1">
      <alignment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168" fontId="11" fillId="0" borderId="0" xfId="2" applyNumberFormat="1" applyFont="1"/>
    <xf numFmtId="0" fontId="43" fillId="0" borderId="1" xfId="2" applyFont="1" applyFill="1" applyBorder="1" applyAlignment="1">
      <alignment horizontal="center" vertical="center" wrapText="1"/>
    </xf>
    <xf numFmtId="0" fontId="11" fillId="0" borderId="1" xfId="2" applyFont="1" applyBorder="1" applyAlignment="1">
      <alignment horizontal="center"/>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9" fillId="0" borderId="0" xfId="1" applyFont="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8" fontId="43" fillId="0" borderId="1" xfId="0" applyNumberFormat="1" applyFont="1" applyFill="1" applyBorder="1" applyAlignment="1">
      <alignment horizontal="center" vertical="center" wrapText="1"/>
    </xf>
  </cellXfs>
  <cellStyles count="23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6 2"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2 2" xfId="70"/>
    <cellStyle name="Обычный 6 2 2 2 2" xfId="87"/>
    <cellStyle name="Обычный 6 2 2 2 2 2" xfId="91"/>
    <cellStyle name="Обычный 6 2 2 2 2 2 2" xfId="92"/>
    <cellStyle name="Обычный 6 2 2 2 2 2 3" xfId="93"/>
    <cellStyle name="Обычный 6 2 2 2 2 3" xfId="94"/>
    <cellStyle name="Обычный 6 2 2 2 2 4" xfId="95"/>
    <cellStyle name="Обычный 6 2 2 2 3" xfId="89"/>
    <cellStyle name="Обычный 6 2 2 2 3 2" xfId="96"/>
    <cellStyle name="Обычный 6 2 2 2 3 3" xfId="97"/>
    <cellStyle name="Обычный 6 2 2 2 4" xfId="98"/>
    <cellStyle name="Обычный 6 2 2 2 5" xfId="99"/>
    <cellStyle name="Обычный 6 2 2 3" xfId="82"/>
    <cellStyle name="Обычный 6 2 2 3 2" xfId="100"/>
    <cellStyle name="Обычный 6 2 2 3 2 2" xfId="101"/>
    <cellStyle name="Обычный 6 2 2 3 2 3" xfId="102"/>
    <cellStyle name="Обычный 6 2 2 3 3" xfId="103"/>
    <cellStyle name="Обычный 6 2 2 3 4" xfId="104"/>
    <cellStyle name="Обычный 6 2 2 4" xfId="75"/>
    <cellStyle name="Обычный 6 2 2 4 2" xfId="105"/>
    <cellStyle name="Обычный 6 2 2 4 2 2" xfId="106"/>
    <cellStyle name="Обычный 6 2 2 4 2 3" xfId="107"/>
    <cellStyle name="Обычный 6 2 2 4 3" xfId="108"/>
    <cellStyle name="Обычный 6 2 2 4 4" xfId="109"/>
    <cellStyle name="Обычный 6 2 2 5" xfId="110"/>
    <cellStyle name="Обычный 6 2 2 5 2" xfId="111"/>
    <cellStyle name="Обычный 6 2 2 5 3" xfId="112"/>
    <cellStyle name="Обычный 6 2 2 6" xfId="113"/>
    <cellStyle name="Обычный 6 2 2 7" xfId="114"/>
    <cellStyle name="Обычный 6 2 2 8" xfId="115"/>
    <cellStyle name="Обычный 6 2 3" xfId="49"/>
    <cellStyle name="Обычный 6 2 3 2" xfId="69"/>
    <cellStyle name="Обычный 6 2 3 2 2" xfId="86"/>
    <cellStyle name="Обычный 6 2 3 2 2 2" xfId="116"/>
    <cellStyle name="Обычный 6 2 3 2 2 2 2" xfId="117"/>
    <cellStyle name="Обычный 6 2 3 2 2 2 3" xfId="118"/>
    <cellStyle name="Обычный 6 2 3 2 2 3" xfId="119"/>
    <cellStyle name="Обычный 6 2 3 2 2 4" xfId="120"/>
    <cellStyle name="Обычный 6 2 3 2 3" xfId="88"/>
    <cellStyle name="Обычный 6 2 3 2 3 2" xfId="121"/>
    <cellStyle name="Обычный 6 2 3 2 3 3" xfId="122"/>
    <cellStyle name="Обычный 6 2 3 2 4" xfId="123"/>
    <cellStyle name="Обычный 6 2 3 2 5" xfId="124"/>
    <cellStyle name="Обычный 6 2 3 3" xfId="84"/>
    <cellStyle name="Обычный 6 2 3 3 2" xfId="125"/>
    <cellStyle name="Обычный 6 2 3 3 2 2" xfId="126"/>
    <cellStyle name="Обычный 6 2 3 3 2 3" xfId="127"/>
    <cellStyle name="Обычный 6 2 3 3 3" xfId="128"/>
    <cellStyle name="Обычный 6 2 3 3 4" xfId="129"/>
    <cellStyle name="Обычный 6 2 3 4" xfId="77"/>
    <cellStyle name="Обычный 6 2 3 4 2" xfId="130"/>
    <cellStyle name="Обычный 6 2 3 4 2 2" xfId="131"/>
    <cellStyle name="Обычный 6 2 3 4 2 3" xfId="132"/>
    <cellStyle name="Обычный 6 2 3 4 3" xfId="133"/>
    <cellStyle name="Обычный 6 2 3 4 4" xfId="134"/>
    <cellStyle name="Обычный 6 2 3 5" xfId="135"/>
    <cellStyle name="Обычный 6 2 3 5 2" xfId="136"/>
    <cellStyle name="Обычный 6 2 3 5 3" xfId="137"/>
    <cellStyle name="Обычный 6 2 3 6" xfId="138"/>
    <cellStyle name="Обычный 6 2 3 7" xfId="139"/>
    <cellStyle name="Обычный 6 2 3 8" xfId="140"/>
    <cellStyle name="Обычный 6 2 4" xfId="81"/>
    <cellStyle name="Обычный 6 2 4 2" xfId="141"/>
    <cellStyle name="Обычный 6 2 4 2 2" xfId="142"/>
    <cellStyle name="Обычный 6 2 4 2 3" xfId="143"/>
    <cellStyle name="Обычный 6 2 4 3" xfId="144"/>
    <cellStyle name="Обычный 6 2 4 4" xfId="145"/>
    <cellStyle name="Обычный 6 2 5" xfId="74"/>
    <cellStyle name="Обычный 6 2 5 2" xfId="146"/>
    <cellStyle name="Обычный 6 2 5 2 2" xfId="147"/>
    <cellStyle name="Обычный 6 2 5 2 3" xfId="148"/>
    <cellStyle name="Обычный 6 2 5 3" xfId="149"/>
    <cellStyle name="Обычный 6 2 5 4" xfId="150"/>
    <cellStyle name="Обычный 6 2 6" xfId="151"/>
    <cellStyle name="Обычный 6 2 6 2" xfId="152"/>
    <cellStyle name="Обычный 6 2 6 3" xfId="153"/>
    <cellStyle name="Обычный 6 2 7" xfId="154"/>
    <cellStyle name="Обычный 6 2 8" xfId="155"/>
    <cellStyle name="Обычный 6 2 9" xfId="156"/>
    <cellStyle name="Обычный 6 3" xfId="78"/>
    <cellStyle name="Обычный 6 3 2" xfId="157"/>
    <cellStyle name="Обычный 6 3 2 2" xfId="158"/>
    <cellStyle name="Обычный 6 3 2 3" xfId="159"/>
    <cellStyle name="Обычный 6 3 3" xfId="160"/>
    <cellStyle name="Обычный 6 3 4" xfId="161"/>
    <cellStyle name="Обычный 6 4" xfId="71"/>
    <cellStyle name="Обычный 6 4 2" xfId="162"/>
    <cellStyle name="Обычный 6 4 2 2" xfId="163"/>
    <cellStyle name="Обычный 6 4 2 3" xfId="164"/>
    <cellStyle name="Обычный 6 4 3" xfId="165"/>
    <cellStyle name="Обычный 6 4 4" xfId="166"/>
    <cellStyle name="Обычный 6 5" xfId="167"/>
    <cellStyle name="Обычный 6 5 2" xfId="168"/>
    <cellStyle name="Обычный 6 5 3" xfId="169"/>
    <cellStyle name="Обычный 6 6" xfId="170"/>
    <cellStyle name="Обычный 6 7" xfId="171"/>
    <cellStyle name="Обычный 6 8" xfId="172"/>
    <cellStyle name="Обычный 7" xfId="1"/>
    <cellStyle name="Обычный 7 2" xfId="50"/>
    <cellStyle name="Обычный 7 2 2" xfId="83"/>
    <cellStyle name="Обычный 7 2 2 2" xfId="173"/>
    <cellStyle name="Обычный 7 2 2 2 2" xfId="174"/>
    <cellStyle name="Обычный 7 2 2 2 3" xfId="175"/>
    <cellStyle name="Обычный 7 2 2 3" xfId="176"/>
    <cellStyle name="Обычный 7 2 2 4" xfId="177"/>
    <cellStyle name="Обычный 7 2 3" xfId="76"/>
    <cellStyle name="Обычный 7 2 3 2" xfId="178"/>
    <cellStyle name="Обычный 7 2 3 2 2" xfId="179"/>
    <cellStyle name="Обычный 7 2 3 2 3" xfId="180"/>
    <cellStyle name="Обычный 7 2 3 3" xfId="181"/>
    <cellStyle name="Обычный 7 2 3 4" xfId="182"/>
    <cellStyle name="Обычный 7 2 4" xfId="183"/>
    <cellStyle name="Обычный 7 2 4 2" xfId="184"/>
    <cellStyle name="Обычный 7 2 4 3" xfId="185"/>
    <cellStyle name="Обычный 7 2 5" xfId="186"/>
    <cellStyle name="Обычный 7 2 6" xfId="187"/>
    <cellStyle name="Обычный 7 2 7" xfId="188"/>
    <cellStyle name="Обычный 8" xfId="51"/>
    <cellStyle name="Обычный 9" xfId="67"/>
    <cellStyle name="Обычный 9 2" xfId="85"/>
    <cellStyle name="Обычный 9 2 2" xfId="189"/>
    <cellStyle name="Обычный 9 2 2 2" xfId="190"/>
    <cellStyle name="Обычный 9 2 2 3" xfId="191"/>
    <cellStyle name="Обычный 9 2 2 4" xfId="192"/>
    <cellStyle name="Обычный 9 2 3" xfId="193"/>
    <cellStyle name="Обычный 9 2 4" xfId="194"/>
    <cellStyle name="Обычный 9 3" xfId="90"/>
    <cellStyle name="Обычный 9 3 2" xfId="195"/>
    <cellStyle name="Обычный 9 3 3" xfId="196"/>
    <cellStyle name="Обычный 9 3 4" xfId="197"/>
    <cellStyle name="Обычный 9 4" xfId="198"/>
    <cellStyle name="Обычный 9 5" xfId="199"/>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xfId="79"/>
    <cellStyle name="Финансовый 2 2 2" xfId="200"/>
    <cellStyle name="Финансовый 2 2 2 2" xfId="201"/>
    <cellStyle name="Финансовый 2 2 2 2 2" xfId="59"/>
    <cellStyle name="Финансовый 2 2 2 3" xfId="202"/>
    <cellStyle name="Финансовый 2 2 3" xfId="203"/>
    <cellStyle name="Финансовый 2 2 4" xfId="204"/>
    <cellStyle name="Финансовый 2 3" xfId="72"/>
    <cellStyle name="Финансовый 2 3 2" xfId="205"/>
    <cellStyle name="Финансовый 2 3 2 2" xfId="206"/>
    <cellStyle name="Финансовый 2 3 2 3" xfId="207"/>
    <cellStyle name="Финансовый 2 3 3" xfId="208"/>
    <cellStyle name="Финансовый 2 3 4" xfId="209"/>
    <cellStyle name="Финансовый 2 4" xfId="210"/>
    <cellStyle name="Финансовый 2 4 2" xfId="211"/>
    <cellStyle name="Финансовый 2 4 3" xfId="212"/>
    <cellStyle name="Финансовый 2 5" xfId="213"/>
    <cellStyle name="Финансовый 2 6" xfId="214"/>
    <cellStyle name="Финансовый 2 7" xfId="215"/>
    <cellStyle name="Финансовый 3" xfId="60"/>
    <cellStyle name="Финансовый 3 2" xfId="80"/>
    <cellStyle name="Финансовый 3 2 2" xfId="216"/>
    <cellStyle name="Финансовый 3 2 2 2" xfId="217"/>
    <cellStyle name="Финансовый 3 2 2 3" xfId="218"/>
    <cellStyle name="Финансовый 3 2 3" xfId="219"/>
    <cellStyle name="Финансовый 3 2 4" xfId="220"/>
    <cellStyle name="Финансовый 3 3" xfId="73"/>
    <cellStyle name="Финансовый 3 3 2" xfId="221"/>
    <cellStyle name="Финансовый 3 3 2 2" xfId="222"/>
    <cellStyle name="Финансовый 3 3 2 3" xfId="223"/>
    <cellStyle name="Финансовый 3 3 3" xfId="224"/>
    <cellStyle name="Финансовый 3 3 4" xfId="225"/>
    <cellStyle name="Финансовый 3 4" xfId="226"/>
    <cellStyle name="Финансовый 3 4 2" xfId="227"/>
    <cellStyle name="Финансовый 3 4 3" xfId="228"/>
    <cellStyle name="Финансовый 3 5" xfId="229"/>
    <cellStyle name="Финансовый 3 6" xfId="230"/>
    <cellStyle name="Финансовый 3 7" xfId="231"/>
    <cellStyle name="Хороший 2" xfId="61"/>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1E-2"/>
        </c:manualLayout>
      </c:layout>
      <c:overlay val="0"/>
      <c:spPr>
        <a:noFill/>
        <a:ln w="25400">
          <a:noFill/>
        </a:ln>
      </c:spPr>
    </c:title>
    <c:autoTitleDeleted val="0"/>
    <c:plotArea>
      <c:layout>
        <c:manualLayout>
          <c:layoutTarget val="inner"/>
          <c:xMode val="edge"/>
          <c:yMode val="edge"/>
          <c:x val="0.17982942779634714"/>
          <c:y val="9.9557370143548859E-2"/>
          <c:w val="0.77652950922849395"/>
          <c:h val="0.804425434475018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9271424"/>
        <c:axId val="99273344"/>
      </c:lineChart>
      <c:catAx>
        <c:axId val="99271424"/>
        <c:scaling>
          <c:orientation val="minMax"/>
        </c:scaling>
        <c:delete val="0"/>
        <c:axPos val="b"/>
        <c:numFmt formatCode="General" sourceLinked="1"/>
        <c:majorTickMark val="out"/>
        <c:minorTickMark val="none"/>
        <c:tickLblPos val="nextTo"/>
        <c:crossAx val="99273344"/>
        <c:crosses val="autoZero"/>
        <c:auto val="1"/>
        <c:lblAlgn val="ctr"/>
        <c:lblOffset val="100"/>
        <c:noMultiLvlLbl val="0"/>
      </c:catAx>
      <c:valAx>
        <c:axId val="992733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9271424"/>
        <c:crosses val="autoZero"/>
        <c:crossBetween val="between"/>
      </c:valAx>
    </c:plotArea>
    <c:legend>
      <c:legendPos val="r"/>
      <c:layout>
        <c:manualLayout>
          <c:xMode val="edge"/>
          <c:yMode val="edge"/>
          <c:x val="0.1101190476190468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33" l="0.70000000000000062" r="0.70000000000000062" t="0.750000000000006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B11" sqref="B11"/>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5" t="s">
        <v>590</v>
      </c>
      <c r="B5" s="255"/>
      <c r="C5" s="255"/>
      <c r="D5" s="215"/>
      <c r="E5" s="215"/>
      <c r="F5" s="215"/>
      <c r="G5" s="215"/>
      <c r="H5" s="215"/>
      <c r="I5" s="215"/>
      <c r="J5" s="215"/>
    </row>
    <row r="6" spans="1:22" s="12" customFormat="1" ht="18.75" x14ac:dyDescent="0.3">
      <c r="A6" s="17"/>
      <c r="F6" s="16"/>
      <c r="G6" s="16"/>
      <c r="H6" s="15"/>
    </row>
    <row r="7" spans="1:22" s="12" customFormat="1" ht="18.75" x14ac:dyDescent="0.2">
      <c r="A7" s="259" t="s">
        <v>11</v>
      </c>
      <c r="B7" s="259"/>
      <c r="C7" s="259"/>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0" t="s">
        <v>589</v>
      </c>
      <c r="B9" s="260"/>
      <c r="C9" s="260"/>
      <c r="D9" s="8"/>
      <c r="E9" s="8"/>
      <c r="F9" s="8"/>
      <c r="G9" s="8"/>
      <c r="H9" s="8"/>
      <c r="I9" s="13"/>
      <c r="J9" s="13"/>
      <c r="K9" s="13"/>
      <c r="L9" s="13"/>
      <c r="M9" s="13"/>
      <c r="N9" s="13"/>
      <c r="O9" s="13"/>
      <c r="P9" s="13"/>
      <c r="Q9" s="13"/>
      <c r="R9" s="13"/>
      <c r="S9" s="13"/>
      <c r="T9" s="13"/>
      <c r="U9" s="13"/>
      <c r="V9" s="13"/>
    </row>
    <row r="10" spans="1:22" s="12" customFormat="1" ht="18.75" x14ac:dyDescent="0.2">
      <c r="A10" s="256" t="s">
        <v>10</v>
      </c>
      <c r="B10" s="256"/>
      <c r="C10" s="256"/>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0" t="s">
        <v>575</v>
      </c>
      <c r="B12" s="260"/>
      <c r="C12" s="260"/>
      <c r="D12" s="8"/>
      <c r="E12" s="8"/>
      <c r="F12" s="8"/>
      <c r="G12" s="8"/>
      <c r="H12" s="8"/>
      <c r="I12" s="13"/>
      <c r="J12" s="13"/>
      <c r="K12" s="13"/>
      <c r="L12" s="13"/>
      <c r="M12" s="13"/>
      <c r="N12" s="13"/>
      <c r="O12" s="13"/>
      <c r="P12" s="13"/>
      <c r="Q12" s="13"/>
      <c r="R12" s="13"/>
      <c r="S12" s="13"/>
      <c r="T12" s="13"/>
      <c r="U12" s="13"/>
      <c r="V12" s="13"/>
    </row>
    <row r="13" spans="1:22" s="12" customFormat="1" ht="18.75" x14ac:dyDescent="0.2">
      <c r="A13" s="256" t="s">
        <v>9</v>
      </c>
      <c r="B13" s="256"/>
      <c r="C13" s="256"/>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51" customHeight="1" x14ac:dyDescent="0.2">
      <c r="A15" s="261" t="s">
        <v>588</v>
      </c>
      <c r="B15" s="261"/>
      <c r="C15" s="261"/>
      <c r="D15" s="8"/>
      <c r="E15" s="8"/>
      <c r="F15" s="8"/>
      <c r="G15" s="8"/>
      <c r="H15" s="8"/>
      <c r="I15" s="8"/>
      <c r="J15" s="8"/>
      <c r="K15" s="8"/>
      <c r="L15" s="8"/>
      <c r="M15" s="8"/>
      <c r="N15" s="8"/>
      <c r="O15" s="8"/>
      <c r="P15" s="8"/>
      <c r="Q15" s="8"/>
      <c r="R15" s="8"/>
      <c r="S15" s="8"/>
      <c r="T15" s="8"/>
      <c r="U15" s="8"/>
      <c r="V15" s="8"/>
    </row>
    <row r="16" spans="1:22" s="3" customFormat="1" ht="15.75" x14ac:dyDescent="0.2">
      <c r="A16" s="256" t="s">
        <v>7</v>
      </c>
      <c r="B16" s="256"/>
      <c r="C16" s="256"/>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7" t="s">
        <v>546</v>
      </c>
      <c r="B18" s="258"/>
      <c r="C18" s="258"/>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47.25" x14ac:dyDescent="0.2">
      <c r="A22" s="28" t="s">
        <v>66</v>
      </c>
      <c r="B22" s="45" t="s">
        <v>376</v>
      </c>
      <c r="C22" s="41" t="s">
        <v>593</v>
      </c>
      <c r="D22" s="33"/>
      <c r="E22" s="33"/>
      <c r="F22" s="33"/>
      <c r="G22" s="33"/>
      <c r="H22" s="33"/>
      <c r="I22" s="32"/>
      <c r="J22" s="32"/>
      <c r="K22" s="32"/>
      <c r="L22" s="32"/>
      <c r="M22" s="32"/>
      <c r="N22" s="32"/>
      <c r="O22" s="32"/>
      <c r="P22" s="32"/>
      <c r="Q22" s="32"/>
      <c r="R22" s="32"/>
      <c r="S22" s="32"/>
      <c r="T22" s="31"/>
      <c r="U22" s="31"/>
      <c r="V22" s="31"/>
    </row>
    <row r="23" spans="1:22" s="3" customFormat="1" ht="78.75" x14ac:dyDescent="0.2">
      <c r="A23" s="28" t="s">
        <v>65</v>
      </c>
      <c r="B23" s="40" t="s">
        <v>596</v>
      </c>
      <c r="C23" s="41" t="s">
        <v>595</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52"/>
      <c r="B24" s="253"/>
      <c r="C24" s="254"/>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2" t="s">
        <v>494</v>
      </c>
      <c r="C25" s="223" t="s">
        <v>564</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2" t="s">
        <v>76</v>
      </c>
      <c r="C26" s="223" t="s">
        <v>565</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2" t="s">
        <v>75</v>
      </c>
      <c r="C27" s="223" t="s">
        <v>566</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2" t="s">
        <v>495</v>
      </c>
      <c r="C28" s="223" t="s">
        <v>567</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2" t="s">
        <v>496</v>
      </c>
      <c r="C29" s="223" t="s">
        <v>567</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2" t="s">
        <v>497</v>
      </c>
      <c r="C30" s="223" t="s">
        <v>567</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498</v>
      </c>
      <c r="C31" s="223" t="s">
        <v>568</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499</v>
      </c>
      <c r="C32" s="223" t="s">
        <v>402</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500</v>
      </c>
      <c r="C33" s="223" t="s">
        <v>569</v>
      </c>
      <c r="D33" s="39"/>
      <c r="E33" s="39"/>
      <c r="F33" s="39"/>
      <c r="G33" s="39"/>
      <c r="H33" s="38"/>
      <c r="I33" s="38"/>
      <c r="J33" s="38"/>
      <c r="K33" s="38"/>
      <c r="L33" s="38"/>
      <c r="M33" s="38"/>
      <c r="N33" s="38"/>
      <c r="O33" s="38"/>
      <c r="P33" s="38"/>
      <c r="Q33" s="38"/>
      <c r="R33" s="38"/>
      <c r="S33" s="37"/>
      <c r="T33" s="37"/>
      <c r="U33" s="37"/>
      <c r="V33" s="37"/>
    </row>
    <row r="34" spans="1:22" ht="63" x14ac:dyDescent="0.25">
      <c r="A34" s="28" t="s">
        <v>516</v>
      </c>
      <c r="B34" s="44" t="s">
        <v>501</v>
      </c>
      <c r="C34" s="223" t="s">
        <v>402</v>
      </c>
      <c r="D34" s="27"/>
      <c r="E34" s="27"/>
      <c r="F34" s="27"/>
      <c r="G34" s="27"/>
      <c r="H34" s="27"/>
      <c r="I34" s="27"/>
      <c r="J34" s="27"/>
      <c r="K34" s="27"/>
      <c r="L34" s="27"/>
      <c r="M34" s="27"/>
      <c r="N34" s="27"/>
      <c r="O34" s="27"/>
      <c r="P34" s="27"/>
      <c r="Q34" s="27"/>
      <c r="R34" s="27"/>
      <c r="S34" s="27"/>
      <c r="T34" s="27"/>
      <c r="U34" s="27"/>
      <c r="V34" s="27"/>
    </row>
    <row r="35" spans="1:22" ht="31.5" x14ac:dyDescent="0.25">
      <c r="A35" s="28" t="s">
        <v>504</v>
      </c>
      <c r="B35" s="44" t="s">
        <v>73</v>
      </c>
      <c r="C35" s="41" t="s">
        <v>567</v>
      </c>
      <c r="D35" s="27"/>
      <c r="E35" s="27"/>
      <c r="F35" s="27"/>
      <c r="G35" s="27"/>
      <c r="H35" s="27"/>
      <c r="I35" s="27"/>
      <c r="J35" s="27"/>
      <c r="K35" s="27"/>
      <c r="L35" s="27"/>
      <c r="M35" s="27"/>
      <c r="N35" s="27"/>
      <c r="O35" s="27"/>
      <c r="P35" s="27"/>
      <c r="Q35" s="27"/>
      <c r="R35" s="27"/>
      <c r="S35" s="27"/>
      <c r="T35" s="27"/>
      <c r="U35" s="27"/>
      <c r="V35" s="27"/>
    </row>
    <row r="36" spans="1:22" ht="31.5" x14ac:dyDescent="0.25">
      <c r="A36" s="28" t="s">
        <v>517</v>
      </c>
      <c r="B36" s="44" t="s">
        <v>502</v>
      </c>
      <c r="C36" s="41" t="s">
        <v>567</v>
      </c>
      <c r="D36" s="27"/>
      <c r="E36" s="27"/>
      <c r="F36" s="27"/>
      <c r="G36" s="27"/>
      <c r="H36" s="27"/>
      <c r="I36" s="27"/>
      <c r="J36" s="27"/>
      <c r="K36" s="27"/>
      <c r="L36" s="27"/>
      <c r="M36" s="27"/>
      <c r="N36" s="27"/>
      <c r="O36" s="27"/>
      <c r="P36" s="27"/>
      <c r="Q36" s="27"/>
      <c r="R36" s="27"/>
      <c r="S36" s="27"/>
      <c r="T36" s="27"/>
      <c r="U36" s="27"/>
      <c r="V36" s="27"/>
    </row>
    <row r="37" spans="1:22" ht="15.75" x14ac:dyDescent="0.25">
      <c r="A37" s="28" t="s">
        <v>505</v>
      </c>
      <c r="B37" s="44" t="s">
        <v>503</v>
      </c>
      <c r="C37" s="41" t="s">
        <v>402</v>
      </c>
      <c r="D37" s="27"/>
      <c r="E37" s="27"/>
      <c r="F37" s="27"/>
      <c r="G37" s="27"/>
      <c r="H37" s="27"/>
      <c r="I37" s="27"/>
      <c r="J37" s="27"/>
      <c r="K37" s="27"/>
      <c r="L37" s="27"/>
      <c r="M37" s="27"/>
      <c r="N37" s="27"/>
      <c r="O37" s="27"/>
      <c r="P37" s="27"/>
      <c r="Q37" s="27"/>
      <c r="R37" s="27"/>
      <c r="S37" s="27"/>
      <c r="T37" s="27"/>
      <c r="U37" s="27"/>
      <c r="V37" s="27"/>
    </row>
    <row r="38" spans="1:22" ht="15.75" x14ac:dyDescent="0.25">
      <c r="A38" s="28" t="s">
        <v>518</v>
      </c>
      <c r="B38" s="44" t="s">
        <v>246</v>
      </c>
      <c r="C38" s="41" t="s">
        <v>402</v>
      </c>
      <c r="D38" s="27"/>
      <c r="E38" s="27"/>
      <c r="F38" s="27"/>
      <c r="G38" s="27"/>
      <c r="H38" s="27"/>
      <c r="I38" s="27"/>
      <c r="J38" s="27"/>
      <c r="K38" s="27"/>
      <c r="L38" s="27"/>
      <c r="M38" s="27"/>
      <c r="N38" s="27"/>
      <c r="O38" s="27"/>
      <c r="P38" s="27"/>
      <c r="Q38" s="27"/>
      <c r="R38" s="27"/>
      <c r="S38" s="27"/>
      <c r="T38" s="27"/>
      <c r="U38" s="27"/>
      <c r="V38" s="27"/>
    </row>
    <row r="39" spans="1:22" ht="47.25" x14ac:dyDescent="0.25">
      <c r="A39" s="28" t="s">
        <v>506</v>
      </c>
      <c r="B39" s="44" t="s">
        <v>559</v>
      </c>
      <c r="C39" s="41" t="s">
        <v>597</v>
      </c>
      <c r="D39" s="27"/>
      <c r="E39" s="27"/>
      <c r="F39" s="27"/>
      <c r="G39" s="27"/>
      <c r="H39" s="27"/>
      <c r="I39" s="27"/>
      <c r="J39" s="27"/>
      <c r="K39" s="27"/>
      <c r="L39" s="27"/>
      <c r="M39" s="27"/>
      <c r="N39" s="27"/>
      <c r="O39" s="27"/>
      <c r="P39" s="27"/>
      <c r="Q39" s="27"/>
      <c r="R39" s="27"/>
      <c r="S39" s="27"/>
      <c r="T39" s="27"/>
      <c r="U39" s="27"/>
      <c r="V39" s="27"/>
    </row>
    <row r="40" spans="1:22" ht="63" x14ac:dyDescent="0.25">
      <c r="A40" s="28" t="s">
        <v>519</v>
      </c>
      <c r="B40" s="44" t="s">
        <v>541</v>
      </c>
      <c r="C40" s="41" t="s">
        <v>567</v>
      </c>
      <c r="D40" s="27"/>
      <c r="E40" s="27"/>
      <c r="F40" s="27"/>
      <c r="G40" s="27"/>
      <c r="H40" s="27"/>
      <c r="I40" s="27"/>
      <c r="J40" s="27"/>
      <c r="K40" s="27"/>
      <c r="L40" s="27"/>
      <c r="M40" s="27"/>
      <c r="N40" s="27"/>
      <c r="O40" s="27"/>
      <c r="P40" s="27"/>
      <c r="Q40" s="27"/>
      <c r="R40" s="27"/>
      <c r="S40" s="27"/>
      <c r="T40" s="27"/>
      <c r="U40" s="27"/>
      <c r="V40" s="27"/>
    </row>
    <row r="41" spans="1:22" ht="47.25" x14ac:dyDescent="0.25">
      <c r="A41" s="28" t="s">
        <v>507</v>
      </c>
      <c r="B41" s="44" t="s">
        <v>556</v>
      </c>
      <c r="C41" s="223" t="s">
        <v>402</v>
      </c>
      <c r="D41" s="27"/>
      <c r="E41" s="27"/>
      <c r="F41" s="27"/>
      <c r="G41" s="27"/>
      <c r="H41" s="27"/>
      <c r="I41" s="27"/>
      <c r="J41" s="27"/>
      <c r="K41" s="27"/>
      <c r="L41" s="27"/>
      <c r="M41" s="27"/>
      <c r="N41" s="27"/>
      <c r="O41" s="27"/>
      <c r="P41" s="27"/>
      <c r="Q41" s="27"/>
      <c r="R41" s="27"/>
      <c r="S41" s="27"/>
      <c r="T41" s="27"/>
      <c r="U41" s="27"/>
      <c r="V41" s="27"/>
    </row>
    <row r="42" spans="1:22" ht="126" x14ac:dyDescent="0.25">
      <c r="A42" s="28" t="s">
        <v>522</v>
      </c>
      <c r="B42" s="44" t="s">
        <v>523</v>
      </c>
      <c r="C42" s="41" t="s">
        <v>402</v>
      </c>
      <c r="D42" s="27"/>
      <c r="E42" s="27"/>
      <c r="F42" s="27"/>
      <c r="G42" s="27"/>
      <c r="H42" s="27"/>
      <c r="I42" s="27"/>
      <c r="J42" s="27"/>
      <c r="K42" s="27"/>
      <c r="L42" s="27"/>
      <c r="M42" s="27"/>
      <c r="N42" s="27"/>
      <c r="O42" s="27"/>
      <c r="P42" s="27"/>
      <c r="Q42" s="27"/>
      <c r="R42" s="27"/>
      <c r="S42" s="27"/>
      <c r="T42" s="27"/>
      <c r="U42" s="27"/>
      <c r="V42" s="27"/>
    </row>
    <row r="43" spans="1:22" ht="63" x14ac:dyDescent="0.25">
      <c r="A43" s="28" t="s">
        <v>508</v>
      </c>
      <c r="B43" s="44" t="s">
        <v>547</v>
      </c>
      <c r="C43" s="41" t="s">
        <v>402</v>
      </c>
      <c r="D43" s="27"/>
      <c r="E43" s="27"/>
      <c r="F43" s="27"/>
      <c r="G43" s="27"/>
      <c r="H43" s="27"/>
      <c r="I43" s="27"/>
      <c r="J43" s="27"/>
      <c r="K43" s="27"/>
      <c r="L43" s="27"/>
      <c r="M43" s="27"/>
      <c r="N43" s="27"/>
      <c r="O43" s="27"/>
      <c r="P43" s="27"/>
      <c r="Q43" s="27"/>
      <c r="R43" s="27"/>
      <c r="S43" s="27"/>
      <c r="T43" s="27"/>
      <c r="U43" s="27"/>
      <c r="V43" s="27"/>
    </row>
    <row r="44" spans="1:22" ht="63" x14ac:dyDescent="0.25">
      <c r="A44" s="28" t="s">
        <v>542</v>
      </c>
      <c r="B44" s="44" t="s">
        <v>548</v>
      </c>
      <c r="C44" s="41" t="s">
        <v>402</v>
      </c>
      <c r="D44" s="27"/>
      <c r="E44" s="27"/>
      <c r="F44" s="27"/>
      <c r="G44" s="27"/>
      <c r="H44" s="27"/>
      <c r="I44" s="27"/>
      <c r="J44" s="27"/>
      <c r="K44" s="27"/>
      <c r="L44" s="27"/>
      <c r="M44" s="27"/>
      <c r="N44" s="27"/>
      <c r="O44" s="27"/>
      <c r="P44" s="27"/>
      <c r="Q44" s="27"/>
      <c r="R44" s="27"/>
      <c r="S44" s="27"/>
      <c r="T44" s="27"/>
      <c r="U44" s="27"/>
      <c r="V44" s="27"/>
    </row>
    <row r="45" spans="1:22" ht="63" x14ac:dyDescent="0.25">
      <c r="A45" s="28" t="s">
        <v>509</v>
      </c>
      <c r="B45" s="44" t="s">
        <v>549</v>
      </c>
      <c r="C45" s="41" t="s">
        <v>402</v>
      </c>
      <c r="D45" s="27"/>
      <c r="E45" s="27"/>
      <c r="F45" s="27"/>
      <c r="G45" s="27"/>
      <c r="H45" s="27"/>
      <c r="I45" s="27"/>
      <c r="J45" s="27"/>
      <c r="K45" s="27"/>
      <c r="L45" s="27"/>
      <c r="M45" s="27"/>
      <c r="N45" s="27"/>
      <c r="O45" s="27"/>
      <c r="P45" s="27"/>
      <c r="Q45" s="27"/>
      <c r="R45" s="27"/>
      <c r="S45" s="27"/>
      <c r="T45" s="27"/>
      <c r="U45" s="27"/>
      <c r="V45" s="27"/>
    </row>
    <row r="46" spans="1:22" ht="47.25" x14ac:dyDescent="0.25">
      <c r="A46" s="28" t="s">
        <v>543</v>
      </c>
      <c r="B46" s="44" t="s">
        <v>557</v>
      </c>
      <c r="C46" s="224" t="s">
        <v>598</v>
      </c>
      <c r="D46" s="27"/>
      <c r="E46" s="27"/>
      <c r="F46" s="27"/>
      <c r="G46" s="27"/>
      <c r="H46" s="27"/>
      <c r="I46" s="27"/>
      <c r="J46" s="27"/>
      <c r="K46" s="27"/>
      <c r="L46" s="27"/>
      <c r="M46" s="27"/>
      <c r="N46" s="27"/>
      <c r="O46" s="27"/>
      <c r="P46" s="27"/>
      <c r="Q46" s="27"/>
      <c r="R46" s="27"/>
      <c r="S46" s="27"/>
      <c r="T46" s="27"/>
      <c r="U46" s="27"/>
      <c r="V46" s="27"/>
    </row>
    <row r="47" spans="1:22" ht="31.5" x14ac:dyDescent="0.25">
      <c r="A47" s="28" t="s">
        <v>510</v>
      </c>
      <c r="B47" s="44" t="s">
        <v>558</v>
      </c>
      <c r="C47" s="224" t="s">
        <v>599</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topLeftCell="A20" zoomScale="75" zoomScaleNormal="70" zoomScaleSheetLayoutView="75" workbookViewId="0">
      <selection activeCell="D30" sqref="D30"/>
    </sheetView>
  </sheetViews>
  <sheetFormatPr defaultRowHeight="15.75" x14ac:dyDescent="0.25"/>
  <cols>
    <col min="1" max="1" width="9.140625" style="70"/>
    <col min="2" max="2" width="57.85546875" style="70" customWidth="1"/>
    <col min="3" max="3" width="9.42578125" style="70" customWidth="1"/>
    <col min="4" max="4" width="10.28515625" style="70" bestFit="1" customWidth="1"/>
    <col min="5" max="5" width="14.28515625" style="70" customWidth="1"/>
    <col min="6" max="6" width="18.42578125" style="70" customWidth="1"/>
    <col min="7" max="7" width="12.85546875" style="71" customWidth="1"/>
    <col min="8" max="8" width="7.140625" style="71" customWidth="1"/>
    <col min="9" max="9" width="5.42578125" style="71" customWidth="1"/>
    <col min="10" max="10" width="7.7109375" style="71" customWidth="1"/>
    <col min="11" max="11" width="8" style="71" customWidth="1"/>
    <col min="12" max="12" width="6.7109375" style="70" customWidth="1"/>
    <col min="13" max="13" width="5.28515625" style="70" customWidth="1"/>
    <col min="14" max="15" width="7.28515625" style="70" customWidth="1"/>
    <col min="16" max="16" width="8.7109375" style="70" customWidth="1"/>
    <col min="17" max="17" width="6.140625" style="70" customWidth="1"/>
    <col min="18" max="31" width="7.5703125" style="70" customWidth="1"/>
    <col min="32" max="32" width="9.5703125" style="70" customWidth="1"/>
    <col min="33" max="33" width="17" style="70" customWidth="1"/>
    <col min="34" max="16384" width="9.140625" style="70"/>
  </cols>
  <sheetData>
    <row r="1" spans="1:33" ht="18.75" x14ac:dyDescent="0.25">
      <c r="A1" s="71"/>
      <c r="B1" s="71"/>
      <c r="C1" s="71"/>
      <c r="D1" s="71"/>
      <c r="E1" s="71"/>
      <c r="F1" s="71"/>
      <c r="L1" s="71"/>
      <c r="M1" s="71"/>
      <c r="AG1" s="43" t="s">
        <v>70</v>
      </c>
    </row>
    <row r="2" spans="1:33" ht="18.75" x14ac:dyDescent="0.3">
      <c r="A2" s="71"/>
      <c r="B2" s="71"/>
      <c r="C2" s="71"/>
      <c r="D2" s="71"/>
      <c r="E2" s="71"/>
      <c r="F2" s="71"/>
      <c r="L2" s="71"/>
      <c r="M2" s="71"/>
      <c r="AG2" s="15" t="s">
        <v>12</v>
      </c>
    </row>
    <row r="3" spans="1:33" ht="18.75" x14ac:dyDescent="0.3">
      <c r="A3" s="71"/>
      <c r="B3" s="71"/>
      <c r="C3" s="71"/>
      <c r="D3" s="71"/>
      <c r="E3" s="71"/>
      <c r="F3" s="71"/>
      <c r="L3" s="71"/>
      <c r="M3" s="71"/>
      <c r="AG3" s="15" t="s">
        <v>69</v>
      </c>
    </row>
    <row r="4" spans="1:33" ht="18.75" customHeight="1" x14ac:dyDescent="0.25">
      <c r="A4" s="255" t="str">
        <f>'6.1. Паспорт сетевой график'!A5:L5</f>
        <v>Год раскрытия информации: 2019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row>
    <row r="5" spans="1:33" ht="18.75" x14ac:dyDescent="0.3">
      <c r="A5" s="71"/>
      <c r="B5" s="71"/>
      <c r="C5" s="71"/>
      <c r="D5" s="71"/>
      <c r="E5" s="71"/>
      <c r="F5" s="71"/>
      <c r="L5" s="71"/>
      <c r="M5" s="71"/>
      <c r="AG5" s="15"/>
    </row>
    <row r="6" spans="1:33" ht="18.75" x14ac:dyDescent="0.25">
      <c r="A6" s="259" t="s">
        <v>11</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c r="AD6" s="259"/>
      <c r="AE6" s="259"/>
      <c r="AF6" s="259"/>
      <c r="AG6" s="259"/>
    </row>
    <row r="7" spans="1:33" ht="18.75" x14ac:dyDescent="0.2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x14ac:dyDescent="0.25">
      <c r="A8" s="260" t="str">
        <f>'6.1. Паспорт сетевой график'!A9:L9</f>
        <v>Акционерное общество "Чукотэнерго"</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row>
    <row r="9" spans="1:33" ht="18.75" customHeight="1" x14ac:dyDescent="0.25">
      <c r="A9" s="256" t="s">
        <v>10</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row>
    <row r="10" spans="1:33" ht="18.75" x14ac:dyDescent="0.2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x14ac:dyDescent="0.25">
      <c r="A11" s="260" t="str">
        <f>'6.1. Паспорт сетевой график'!A12:L12</f>
        <v xml:space="preserve">  G_524-ЧТ-12</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row>
    <row r="12" spans="1:33" x14ac:dyDescent="0.25">
      <c r="A12" s="256" t="s">
        <v>9</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row>
    <row r="13" spans="1:33" ht="16.5" customHeight="1" x14ac:dyDescent="0.3">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x14ac:dyDescent="0.25">
      <c r="A14" s="260" t="str">
        <f>'6.1. Паспорт сетевой график'!A15:L15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row>
    <row r="15" spans="1:33" ht="15.75" customHeight="1"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row>
    <row r="16" spans="1:33"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392" t="s">
        <v>531</v>
      </c>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389" t="s">
        <v>201</v>
      </c>
      <c r="B20" s="389" t="s">
        <v>200</v>
      </c>
      <c r="C20" s="369" t="s">
        <v>199</v>
      </c>
      <c r="D20" s="369"/>
      <c r="E20" s="391" t="s">
        <v>198</v>
      </c>
      <c r="F20" s="391"/>
      <c r="G20" s="389" t="s">
        <v>586</v>
      </c>
      <c r="H20" s="381" t="s">
        <v>571</v>
      </c>
      <c r="I20" s="382"/>
      <c r="J20" s="382"/>
      <c r="K20" s="382"/>
      <c r="L20" s="381" t="s">
        <v>581</v>
      </c>
      <c r="M20" s="382"/>
      <c r="N20" s="382"/>
      <c r="O20" s="382"/>
      <c r="P20" s="381" t="s">
        <v>582</v>
      </c>
      <c r="Q20" s="382"/>
      <c r="R20" s="382"/>
      <c r="S20" s="382"/>
      <c r="T20" s="381" t="s">
        <v>583</v>
      </c>
      <c r="U20" s="382"/>
      <c r="V20" s="382"/>
      <c r="W20" s="382"/>
      <c r="X20" s="381" t="s">
        <v>584</v>
      </c>
      <c r="Y20" s="382"/>
      <c r="Z20" s="382"/>
      <c r="AA20" s="382"/>
      <c r="AB20" s="381" t="s">
        <v>585</v>
      </c>
      <c r="AC20" s="382"/>
      <c r="AD20" s="382"/>
      <c r="AE20" s="382"/>
      <c r="AF20" s="393" t="s">
        <v>197</v>
      </c>
      <c r="AG20" s="394"/>
      <c r="AH20" s="95"/>
      <c r="AI20" s="95"/>
      <c r="AJ20" s="95"/>
    </row>
    <row r="21" spans="1:36" ht="150.75" customHeight="1" x14ac:dyDescent="0.25">
      <c r="A21" s="390"/>
      <c r="B21" s="390"/>
      <c r="C21" s="369"/>
      <c r="D21" s="369"/>
      <c r="E21" s="391"/>
      <c r="F21" s="391"/>
      <c r="G21" s="390"/>
      <c r="H21" s="383" t="s">
        <v>3</v>
      </c>
      <c r="I21" s="383"/>
      <c r="J21" s="383" t="s">
        <v>196</v>
      </c>
      <c r="K21" s="383"/>
      <c r="L21" s="383" t="s">
        <v>3</v>
      </c>
      <c r="M21" s="383"/>
      <c r="N21" s="383" t="s">
        <v>196</v>
      </c>
      <c r="O21" s="383"/>
      <c r="P21" s="383" t="s">
        <v>3</v>
      </c>
      <c r="Q21" s="383"/>
      <c r="R21" s="383" t="s">
        <v>196</v>
      </c>
      <c r="S21" s="383"/>
      <c r="T21" s="383" t="s">
        <v>3</v>
      </c>
      <c r="U21" s="383"/>
      <c r="V21" s="383" t="s">
        <v>196</v>
      </c>
      <c r="W21" s="383"/>
      <c r="X21" s="383" t="s">
        <v>3</v>
      </c>
      <c r="Y21" s="383"/>
      <c r="Z21" s="383" t="s">
        <v>196</v>
      </c>
      <c r="AA21" s="383"/>
      <c r="AB21" s="383" t="s">
        <v>3</v>
      </c>
      <c r="AC21" s="383"/>
      <c r="AD21" s="383" t="s">
        <v>196</v>
      </c>
      <c r="AE21" s="383"/>
      <c r="AF21" s="395"/>
      <c r="AG21" s="396"/>
    </row>
    <row r="22" spans="1:36" ht="111" customHeight="1" x14ac:dyDescent="0.25">
      <c r="A22" s="376"/>
      <c r="B22" s="376"/>
      <c r="C22" s="232" t="s">
        <v>3</v>
      </c>
      <c r="D22" s="232" t="s">
        <v>194</v>
      </c>
      <c r="E22" s="94" t="s">
        <v>591</v>
      </c>
      <c r="F22" s="94" t="s">
        <v>592</v>
      </c>
      <c r="G22" s="376"/>
      <c r="H22" s="93" t="s">
        <v>511</v>
      </c>
      <c r="I22" s="93" t="s">
        <v>512</v>
      </c>
      <c r="J22" s="93" t="s">
        <v>511</v>
      </c>
      <c r="K22" s="93" t="s">
        <v>512</v>
      </c>
      <c r="L22" s="93" t="s">
        <v>511</v>
      </c>
      <c r="M22" s="93" t="s">
        <v>512</v>
      </c>
      <c r="N22" s="93" t="s">
        <v>511</v>
      </c>
      <c r="O22" s="93" t="s">
        <v>512</v>
      </c>
      <c r="P22" s="93" t="s">
        <v>511</v>
      </c>
      <c r="Q22" s="93" t="s">
        <v>512</v>
      </c>
      <c r="R22" s="93" t="s">
        <v>511</v>
      </c>
      <c r="S22" s="93" t="s">
        <v>512</v>
      </c>
      <c r="T22" s="231" t="s">
        <v>511</v>
      </c>
      <c r="U22" s="231" t="s">
        <v>512</v>
      </c>
      <c r="V22" s="231" t="s">
        <v>511</v>
      </c>
      <c r="W22" s="231" t="s">
        <v>512</v>
      </c>
      <c r="X22" s="231" t="s">
        <v>511</v>
      </c>
      <c r="Y22" s="231" t="s">
        <v>512</v>
      </c>
      <c r="Z22" s="231" t="s">
        <v>511</v>
      </c>
      <c r="AA22" s="231" t="s">
        <v>512</v>
      </c>
      <c r="AB22" s="231" t="s">
        <v>511</v>
      </c>
      <c r="AC22" s="231" t="s">
        <v>512</v>
      </c>
      <c r="AD22" s="231" t="s">
        <v>511</v>
      </c>
      <c r="AE22" s="231" t="s">
        <v>512</v>
      </c>
      <c r="AF22" s="92" t="s">
        <v>195</v>
      </c>
      <c r="AG22" s="92" t="s">
        <v>194</v>
      </c>
    </row>
    <row r="23" spans="1:36" ht="19.5" customHeight="1" x14ac:dyDescent="0.25">
      <c r="A23" s="84">
        <v>1</v>
      </c>
      <c r="B23" s="84">
        <v>2</v>
      </c>
      <c r="C23" s="84">
        <v>3</v>
      </c>
      <c r="D23" s="84">
        <v>4</v>
      </c>
      <c r="E23" s="84">
        <v>5</v>
      </c>
      <c r="F23" s="84">
        <v>6</v>
      </c>
      <c r="G23" s="207">
        <v>7</v>
      </c>
      <c r="H23" s="207">
        <v>8</v>
      </c>
      <c r="I23" s="229">
        <v>9</v>
      </c>
      <c r="J23" s="229">
        <v>10</v>
      </c>
      <c r="K23" s="229">
        <v>11</v>
      </c>
      <c r="L23" s="229">
        <v>12</v>
      </c>
      <c r="M23" s="229">
        <v>13</v>
      </c>
      <c r="N23" s="229">
        <v>14</v>
      </c>
      <c r="O23" s="229">
        <v>15</v>
      </c>
      <c r="P23" s="229">
        <v>16</v>
      </c>
      <c r="Q23" s="229">
        <v>17</v>
      </c>
      <c r="R23" s="229">
        <v>18</v>
      </c>
      <c r="S23" s="229">
        <v>19</v>
      </c>
      <c r="T23" s="229">
        <v>20</v>
      </c>
      <c r="U23" s="229">
        <v>21</v>
      </c>
      <c r="V23" s="229">
        <v>22</v>
      </c>
      <c r="W23" s="229">
        <v>23</v>
      </c>
      <c r="X23" s="229">
        <v>24</v>
      </c>
      <c r="Y23" s="229">
        <v>25</v>
      </c>
      <c r="Z23" s="229">
        <v>26</v>
      </c>
      <c r="AA23" s="229">
        <v>27</v>
      </c>
      <c r="AB23" s="229">
        <v>28</v>
      </c>
      <c r="AC23" s="229">
        <v>29</v>
      </c>
      <c r="AD23" s="229">
        <v>30</v>
      </c>
      <c r="AE23" s="229">
        <v>31</v>
      </c>
      <c r="AF23" s="229">
        <v>32</v>
      </c>
      <c r="AG23" s="229">
        <v>33</v>
      </c>
    </row>
    <row r="24" spans="1:36" ht="47.25" customHeight="1" x14ac:dyDescent="0.25">
      <c r="A24" s="89">
        <v>1</v>
      </c>
      <c r="B24" s="88" t="s">
        <v>193</v>
      </c>
      <c r="C24" s="91">
        <v>5.0999999999999996</v>
      </c>
      <c r="D24" s="91">
        <v>8.6912110700000014</v>
      </c>
      <c r="E24" s="91">
        <v>1.4657889299999995</v>
      </c>
      <c r="F24" s="91">
        <v>5.0570000000000013</v>
      </c>
      <c r="G24" s="428">
        <v>2.2942110699999998</v>
      </c>
      <c r="H24" s="225"/>
      <c r="I24" s="225"/>
      <c r="J24" s="225">
        <v>2.4369999999999998</v>
      </c>
      <c r="K24" s="225"/>
      <c r="L24" s="225">
        <v>2.62</v>
      </c>
      <c r="M24" s="225"/>
      <c r="N24" s="225"/>
      <c r="O24" s="225"/>
      <c r="P24" s="225"/>
      <c r="Q24" s="225"/>
      <c r="R24" s="225"/>
      <c r="S24" s="225"/>
      <c r="T24" s="225"/>
      <c r="U24" s="225"/>
      <c r="V24" s="225"/>
      <c r="W24" s="225"/>
      <c r="X24" s="225"/>
      <c r="Y24" s="225"/>
      <c r="Z24" s="225"/>
      <c r="AA24" s="225"/>
      <c r="AB24" s="225"/>
      <c r="AC24" s="225"/>
      <c r="AD24" s="225"/>
      <c r="AE24" s="225"/>
      <c r="AF24" s="225">
        <f>H24+L24</f>
        <v>2.62</v>
      </c>
      <c r="AG24" s="225">
        <f>J24+L24</f>
        <v>5.0570000000000004</v>
      </c>
    </row>
    <row r="25" spans="1:36" ht="24" customHeight="1" x14ac:dyDescent="0.25">
      <c r="A25" s="86" t="s">
        <v>192</v>
      </c>
      <c r="B25" s="55" t="s">
        <v>191</v>
      </c>
      <c r="C25" s="88"/>
      <c r="D25" s="84"/>
      <c r="E25" s="82"/>
      <c r="F25" s="82"/>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45"/>
    </row>
    <row r="26" spans="1:36" x14ac:dyDescent="0.25">
      <c r="A26" s="86" t="s">
        <v>190</v>
      </c>
      <c r="B26" s="55" t="s">
        <v>189</v>
      </c>
      <c r="C26" s="55"/>
      <c r="D26" s="83"/>
      <c r="E26" s="83"/>
      <c r="F26" s="83"/>
      <c r="G26" s="244"/>
      <c r="H26" s="84"/>
      <c r="I26" s="84"/>
      <c r="J26" s="84"/>
      <c r="K26" s="84"/>
      <c r="L26" s="228"/>
      <c r="M26" s="84"/>
      <c r="N26" s="84"/>
      <c r="O26" s="83"/>
      <c r="P26" s="83"/>
      <c r="Q26" s="83"/>
      <c r="R26" s="83"/>
      <c r="S26" s="83"/>
      <c r="T26" s="83"/>
      <c r="U26" s="83"/>
      <c r="V26" s="83"/>
      <c r="W26" s="83"/>
      <c r="X26" s="83"/>
      <c r="Y26" s="83"/>
      <c r="Z26" s="83"/>
      <c r="AA26" s="83"/>
      <c r="AB26" s="83"/>
      <c r="AC26" s="83"/>
      <c r="AD26" s="83"/>
      <c r="AE26" s="83"/>
      <c r="AF26" s="83"/>
      <c r="AG26" s="245"/>
    </row>
    <row r="27" spans="1:36" ht="31.5" x14ac:dyDescent="0.25">
      <c r="A27" s="86" t="s">
        <v>188</v>
      </c>
      <c r="B27" s="55" t="s">
        <v>467</v>
      </c>
      <c r="C27" s="55"/>
      <c r="D27" s="83"/>
      <c r="E27" s="251"/>
      <c r="F27" s="251"/>
      <c r="G27" s="55"/>
      <c r="H27" s="55"/>
      <c r="I27" s="55"/>
      <c r="J27" s="55"/>
      <c r="K27" s="55"/>
      <c r="L27" s="55"/>
      <c r="M27" s="55"/>
      <c r="N27" s="55"/>
      <c r="O27" s="83"/>
      <c r="P27" s="83"/>
      <c r="Q27" s="83"/>
      <c r="R27" s="83"/>
      <c r="S27" s="83"/>
      <c r="T27" s="83"/>
      <c r="U27" s="83"/>
      <c r="V27" s="83"/>
      <c r="W27" s="83"/>
      <c r="X27" s="83"/>
      <c r="Y27" s="83"/>
      <c r="Z27" s="83"/>
      <c r="AA27" s="83"/>
      <c r="AB27" s="83"/>
      <c r="AC27" s="83"/>
      <c r="AD27" s="83"/>
      <c r="AE27" s="83"/>
      <c r="AF27" s="83"/>
      <c r="AG27" s="245"/>
    </row>
    <row r="28" spans="1:36" x14ac:dyDescent="0.25">
      <c r="A28" s="86" t="s">
        <v>187</v>
      </c>
      <c r="B28" s="55" t="s">
        <v>186</v>
      </c>
      <c r="C28" s="55"/>
      <c r="D28" s="83"/>
      <c r="E28" s="83"/>
      <c r="F28" s="83"/>
      <c r="G28" s="55"/>
      <c r="H28" s="55"/>
      <c r="I28" s="55"/>
      <c r="J28" s="55"/>
      <c r="K28" s="55"/>
      <c r="L28" s="55"/>
      <c r="M28" s="55"/>
      <c r="N28" s="55"/>
      <c r="O28" s="83"/>
      <c r="P28" s="83"/>
      <c r="Q28" s="83"/>
      <c r="R28" s="83"/>
      <c r="S28" s="83"/>
      <c r="T28" s="83"/>
      <c r="U28" s="83"/>
      <c r="V28" s="83"/>
      <c r="W28" s="83"/>
      <c r="X28" s="83"/>
      <c r="Y28" s="83"/>
      <c r="Z28" s="83"/>
      <c r="AA28" s="83"/>
      <c r="AB28" s="83"/>
      <c r="AC28" s="83"/>
      <c r="AD28" s="83"/>
      <c r="AE28" s="83"/>
      <c r="AF28" s="83"/>
      <c r="AG28" s="245"/>
    </row>
    <row r="29" spans="1:36" x14ac:dyDescent="0.25">
      <c r="A29" s="86" t="s">
        <v>185</v>
      </c>
      <c r="B29" s="90" t="s">
        <v>184</v>
      </c>
      <c r="C29" s="229"/>
      <c r="D29" s="83"/>
      <c r="E29" s="234"/>
      <c r="F29" s="249"/>
      <c r="G29" s="225"/>
      <c r="H29" s="233"/>
      <c r="I29" s="225"/>
      <c r="J29" s="55"/>
      <c r="K29" s="55"/>
      <c r="L29" s="233"/>
      <c r="M29" s="55"/>
      <c r="N29" s="55"/>
      <c r="O29" s="83"/>
      <c r="P29" s="233"/>
      <c r="Q29" s="83"/>
      <c r="R29" s="83"/>
      <c r="S29" s="83"/>
      <c r="T29" s="83"/>
      <c r="U29" s="83"/>
      <c r="V29" s="83"/>
      <c r="W29" s="83"/>
      <c r="X29" s="83"/>
      <c r="Y29" s="83"/>
      <c r="Z29" s="83"/>
      <c r="AA29" s="83"/>
      <c r="AB29" s="83"/>
      <c r="AC29" s="83"/>
      <c r="AD29" s="83"/>
      <c r="AE29" s="83"/>
      <c r="AF29" s="83"/>
      <c r="AG29" s="245"/>
      <c r="AH29" s="243"/>
    </row>
    <row r="30" spans="1:36" ht="47.25" x14ac:dyDescent="0.25">
      <c r="A30" s="89" t="s">
        <v>65</v>
      </c>
      <c r="B30" s="88" t="s">
        <v>183</v>
      </c>
      <c r="C30" s="250">
        <v>4.3220000000000001</v>
      </c>
      <c r="D30" s="91">
        <v>7.5216679000000006</v>
      </c>
      <c r="E30" s="91">
        <v>1.1373321000000001</v>
      </c>
      <c r="F30" s="91">
        <v>4.3370000000000006</v>
      </c>
      <c r="G30" s="91">
        <v>1.9966679000000001</v>
      </c>
      <c r="H30" s="225"/>
      <c r="I30" s="225"/>
      <c r="J30" s="225">
        <v>2.0910000000000002</v>
      </c>
      <c r="K30" s="225"/>
      <c r="L30" s="225">
        <v>2.246</v>
      </c>
      <c r="M30" s="55"/>
      <c r="N30" s="55"/>
      <c r="O30" s="83"/>
      <c r="P30" s="55"/>
      <c r="Q30" s="83"/>
      <c r="R30" s="83"/>
      <c r="S30" s="83"/>
      <c r="T30" s="83"/>
      <c r="U30" s="83"/>
      <c r="V30" s="83"/>
      <c r="W30" s="83"/>
      <c r="X30" s="83"/>
      <c r="Y30" s="83"/>
      <c r="Z30" s="83"/>
      <c r="AA30" s="83"/>
      <c r="AB30" s="83"/>
      <c r="AC30" s="83"/>
      <c r="AD30" s="83"/>
      <c r="AE30" s="83"/>
      <c r="AF30" s="225">
        <f>H30+L30</f>
        <v>2.246</v>
      </c>
      <c r="AG30" s="225">
        <f>J30+L30</f>
        <v>4.3369999999999997</v>
      </c>
    </row>
    <row r="31" spans="1:36" x14ac:dyDescent="0.25">
      <c r="A31" s="89" t="s">
        <v>182</v>
      </c>
      <c r="B31" s="55" t="s">
        <v>181</v>
      </c>
      <c r="C31" s="88"/>
      <c r="D31" s="84"/>
      <c r="E31" s="84"/>
      <c r="F31" s="234"/>
      <c r="G31" s="225"/>
      <c r="H31" s="225"/>
      <c r="I31" s="225"/>
      <c r="J31" s="225"/>
      <c r="K31" s="225"/>
      <c r="L31" s="225"/>
      <c r="M31" s="55"/>
      <c r="N31" s="55"/>
      <c r="O31" s="83"/>
      <c r="P31" s="83"/>
      <c r="Q31" s="83"/>
      <c r="R31" s="83"/>
      <c r="S31" s="83"/>
      <c r="T31" s="83"/>
      <c r="U31" s="83"/>
      <c r="V31" s="83"/>
      <c r="W31" s="83"/>
      <c r="X31" s="83"/>
      <c r="Y31" s="83"/>
      <c r="Z31" s="83"/>
      <c r="AA31" s="83"/>
      <c r="AB31" s="83"/>
      <c r="AC31" s="83"/>
      <c r="AD31" s="83"/>
      <c r="AE31" s="83"/>
      <c r="AF31" s="83"/>
      <c r="AG31" s="82"/>
    </row>
    <row r="32" spans="1:36" ht="31.5" x14ac:dyDescent="0.25">
      <c r="A32" s="89" t="s">
        <v>180</v>
      </c>
      <c r="B32" s="55" t="s">
        <v>179</v>
      </c>
      <c r="C32" s="88"/>
      <c r="D32" s="84"/>
      <c r="E32" s="234"/>
      <c r="F32" s="234"/>
      <c r="G32" s="225"/>
      <c r="H32" s="225"/>
      <c r="I32" s="225"/>
      <c r="J32" s="225"/>
      <c r="K32" s="225"/>
      <c r="L32" s="225"/>
      <c r="M32" s="55"/>
      <c r="N32" s="55"/>
      <c r="O32" s="55"/>
      <c r="P32" s="55"/>
      <c r="Q32" s="83"/>
      <c r="R32" s="83"/>
      <c r="S32" s="83"/>
      <c r="T32" s="83"/>
      <c r="U32" s="83"/>
      <c r="V32" s="83"/>
      <c r="W32" s="83"/>
      <c r="X32" s="83"/>
      <c r="Y32" s="83"/>
      <c r="Z32" s="83"/>
      <c r="AA32" s="83"/>
      <c r="AB32" s="83"/>
      <c r="AC32" s="83"/>
      <c r="AD32" s="83"/>
      <c r="AE32" s="83"/>
      <c r="AF32" s="83"/>
      <c r="AG32" s="245"/>
      <c r="AH32" s="243"/>
    </row>
    <row r="33" spans="1:33" x14ac:dyDescent="0.25">
      <c r="A33" s="89" t="s">
        <v>178</v>
      </c>
      <c r="B33" s="55" t="s">
        <v>177</v>
      </c>
      <c r="C33" s="88"/>
      <c r="D33" s="84"/>
      <c r="E33" s="227"/>
      <c r="F33" s="234"/>
      <c r="G33" s="55"/>
      <c r="H33" s="55"/>
      <c r="I33" s="55"/>
      <c r="J33" s="55"/>
      <c r="K33" s="55"/>
      <c r="L33" s="55"/>
      <c r="M33" s="55"/>
      <c r="N33" s="55"/>
      <c r="O33" s="83"/>
      <c r="P33" s="83"/>
      <c r="Q33" s="83"/>
      <c r="R33" s="83"/>
      <c r="S33" s="83"/>
      <c r="T33" s="83"/>
      <c r="U33" s="83"/>
      <c r="V33" s="83"/>
      <c r="W33" s="83"/>
      <c r="X33" s="83"/>
      <c r="Y33" s="83"/>
      <c r="Z33" s="83"/>
      <c r="AA33" s="83"/>
      <c r="AB33" s="83"/>
      <c r="AC33" s="83"/>
      <c r="AD33" s="83"/>
      <c r="AE33" s="83"/>
      <c r="AF33" s="83"/>
      <c r="AG33" s="82"/>
    </row>
    <row r="34" spans="1:33" x14ac:dyDescent="0.25">
      <c r="A34" s="89" t="s">
        <v>176</v>
      </c>
      <c r="B34" s="55" t="s">
        <v>175</v>
      </c>
      <c r="C34" s="88"/>
      <c r="D34" s="84"/>
      <c r="E34" s="84"/>
      <c r="F34" s="84"/>
      <c r="G34" s="55"/>
      <c r="H34" s="55"/>
      <c r="I34" s="55"/>
      <c r="J34" s="55"/>
      <c r="K34" s="55"/>
      <c r="L34" s="55"/>
      <c r="M34" s="55"/>
      <c r="N34" s="55"/>
      <c r="O34" s="83"/>
      <c r="P34" s="83"/>
      <c r="Q34" s="83"/>
      <c r="R34" s="83"/>
      <c r="S34" s="83"/>
      <c r="T34" s="83"/>
      <c r="U34" s="83"/>
      <c r="V34" s="83"/>
      <c r="W34" s="83"/>
      <c r="X34" s="83"/>
      <c r="Y34" s="83"/>
      <c r="Z34" s="83"/>
      <c r="AA34" s="83"/>
      <c r="AB34" s="83"/>
      <c r="AC34" s="83"/>
      <c r="AD34" s="83"/>
      <c r="AE34" s="83"/>
      <c r="AF34" s="83"/>
      <c r="AG34" s="82"/>
    </row>
    <row r="35" spans="1:33" ht="31.5" x14ac:dyDescent="0.25">
      <c r="A35" s="89" t="s">
        <v>64</v>
      </c>
      <c r="B35" s="88" t="s">
        <v>174</v>
      </c>
      <c r="C35" s="88"/>
      <c r="D35" s="84"/>
      <c r="E35" s="55"/>
      <c r="F35" s="55"/>
      <c r="G35" s="55"/>
      <c r="H35" s="55"/>
      <c r="I35" s="55"/>
      <c r="J35" s="55"/>
      <c r="K35" s="55"/>
      <c r="L35" s="55"/>
      <c r="M35" s="55"/>
      <c r="N35" s="55"/>
      <c r="O35" s="83"/>
      <c r="P35" s="83"/>
      <c r="Q35" s="83"/>
      <c r="R35" s="83"/>
      <c r="S35" s="83"/>
      <c r="T35" s="83"/>
      <c r="U35" s="83"/>
      <c r="V35" s="83"/>
      <c r="W35" s="83"/>
      <c r="X35" s="83"/>
      <c r="Y35" s="83"/>
      <c r="Z35" s="83"/>
      <c r="AA35" s="83"/>
      <c r="AB35" s="83"/>
      <c r="AC35" s="83"/>
      <c r="AD35" s="83"/>
      <c r="AE35" s="83"/>
      <c r="AF35" s="83"/>
      <c r="AG35" s="82"/>
    </row>
    <row r="36" spans="1:33" ht="31.5" x14ac:dyDescent="0.25">
      <c r="A36" s="86" t="s">
        <v>173</v>
      </c>
      <c r="B36" s="85" t="s">
        <v>172</v>
      </c>
      <c r="C36" s="85"/>
      <c r="D36" s="84"/>
      <c r="E36" s="55"/>
      <c r="F36" s="55"/>
      <c r="G36" s="55"/>
      <c r="H36" s="55"/>
      <c r="I36" s="55"/>
      <c r="J36" s="55"/>
      <c r="K36" s="55"/>
      <c r="L36" s="55"/>
      <c r="M36" s="55"/>
      <c r="N36" s="55"/>
      <c r="O36" s="83"/>
      <c r="P36" s="83"/>
      <c r="Q36" s="83"/>
      <c r="R36" s="83"/>
      <c r="S36" s="83"/>
      <c r="T36" s="83"/>
      <c r="U36" s="83"/>
      <c r="V36" s="83"/>
      <c r="W36" s="83"/>
      <c r="X36" s="83"/>
      <c r="Y36" s="83"/>
      <c r="Z36" s="83"/>
      <c r="AA36" s="83"/>
      <c r="AB36" s="83"/>
      <c r="AC36" s="83"/>
      <c r="AD36" s="83"/>
      <c r="AE36" s="83"/>
      <c r="AF36" s="83"/>
      <c r="AG36" s="82"/>
    </row>
    <row r="37" spans="1:33" x14ac:dyDescent="0.25">
      <c r="A37" s="86" t="s">
        <v>171</v>
      </c>
      <c r="B37" s="85" t="s">
        <v>161</v>
      </c>
      <c r="C37" s="85"/>
      <c r="D37" s="84"/>
      <c r="E37" s="55"/>
      <c r="F37" s="55"/>
      <c r="G37" s="55"/>
      <c r="H37" s="55"/>
      <c r="I37" s="55"/>
      <c r="J37" s="55"/>
      <c r="K37" s="55"/>
      <c r="L37" s="55"/>
      <c r="M37" s="55"/>
      <c r="N37" s="55"/>
      <c r="O37" s="83"/>
      <c r="P37" s="83"/>
      <c r="Q37" s="83"/>
      <c r="R37" s="83"/>
      <c r="S37" s="83"/>
      <c r="T37" s="83"/>
      <c r="U37" s="83"/>
      <c r="V37" s="83"/>
      <c r="W37" s="83"/>
      <c r="X37" s="83"/>
      <c r="Y37" s="83"/>
      <c r="Z37" s="83"/>
      <c r="AA37" s="83"/>
      <c r="AB37" s="83"/>
      <c r="AC37" s="83"/>
      <c r="AD37" s="83"/>
      <c r="AE37" s="83"/>
      <c r="AF37" s="83"/>
      <c r="AG37" s="82"/>
    </row>
    <row r="38" spans="1:33" x14ac:dyDescent="0.25">
      <c r="A38" s="86" t="s">
        <v>170</v>
      </c>
      <c r="B38" s="85" t="s">
        <v>159</v>
      </c>
      <c r="C38" s="85"/>
      <c r="D38" s="84"/>
      <c r="E38" s="55"/>
      <c r="F38" s="55"/>
      <c r="G38" s="55"/>
      <c r="H38" s="55"/>
      <c r="I38" s="55"/>
      <c r="J38" s="55"/>
      <c r="K38" s="55"/>
      <c r="L38" s="55"/>
      <c r="M38" s="55"/>
      <c r="N38" s="55"/>
      <c r="O38" s="83"/>
      <c r="P38" s="83"/>
      <c r="Q38" s="83"/>
      <c r="R38" s="83"/>
      <c r="S38" s="83"/>
      <c r="T38" s="83"/>
      <c r="U38" s="83"/>
      <c r="V38" s="83"/>
      <c r="W38" s="83"/>
      <c r="X38" s="83"/>
      <c r="Y38" s="83"/>
      <c r="Z38" s="83"/>
      <c r="AA38" s="83"/>
      <c r="AB38" s="83"/>
      <c r="AC38" s="83"/>
      <c r="AD38" s="83"/>
      <c r="AE38" s="83"/>
      <c r="AF38" s="83"/>
      <c r="AG38" s="82"/>
    </row>
    <row r="39" spans="1:33" ht="31.5" x14ac:dyDescent="0.25">
      <c r="A39" s="86" t="s">
        <v>169</v>
      </c>
      <c r="B39" s="55" t="s">
        <v>157</v>
      </c>
      <c r="C39" s="55"/>
      <c r="D39" s="84"/>
      <c r="E39" s="55"/>
      <c r="F39" s="55"/>
      <c r="G39" s="55"/>
      <c r="H39" s="55"/>
      <c r="I39" s="55"/>
      <c r="J39" s="55"/>
      <c r="K39" s="55"/>
      <c r="L39" s="55"/>
      <c r="M39" s="55"/>
      <c r="N39" s="55"/>
      <c r="O39" s="83"/>
      <c r="P39" s="83"/>
      <c r="Q39" s="83"/>
      <c r="R39" s="83"/>
      <c r="S39" s="83"/>
      <c r="T39" s="83"/>
      <c r="U39" s="83"/>
      <c r="V39" s="83"/>
      <c r="W39" s="83"/>
      <c r="X39" s="83"/>
      <c r="Y39" s="83"/>
      <c r="Z39" s="83"/>
      <c r="AA39" s="83"/>
      <c r="AB39" s="83"/>
      <c r="AC39" s="83"/>
      <c r="AD39" s="83"/>
      <c r="AE39" s="83"/>
      <c r="AF39" s="83"/>
      <c r="AG39" s="82"/>
    </row>
    <row r="40" spans="1:33" ht="31.5" x14ac:dyDescent="0.25">
      <c r="A40" s="86" t="s">
        <v>168</v>
      </c>
      <c r="B40" s="55" t="s">
        <v>155</v>
      </c>
      <c r="C40" s="55"/>
      <c r="D40" s="84"/>
      <c r="E40" s="55"/>
      <c r="F40" s="55"/>
      <c r="G40" s="55"/>
      <c r="H40" s="55"/>
      <c r="I40" s="55"/>
      <c r="J40" s="55"/>
      <c r="K40" s="55"/>
      <c r="L40" s="55"/>
      <c r="M40" s="55"/>
      <c r="N40" s="55"/>
      <c r="O40" s="83"/>
      <c r="P40" s="83"/>
      <c r="Q40" s="83"/>
      <c r="R40" s="83"/>
      <c r="S40" s="83"/>
      <c r="T40" s="83"/>
      <c r="U40" s="83"/>
      <c r="V40" s="83"/>
      <c r="W40" s="83"/>
      <c r="X40" s="83"/>
      <c r="Y40" s="83"/>
      <c r="Z40" s="83"/>
      <c r="AA40" s="83"/>
      <c r="AB40" s="83"/>
      <c r="AC40" s="83"/>
      <c r="AD40" s="83"/>
      <c r="AE40" s="83"/>
      <c r="AF40" s="83"/>
      <c r="AG40" s="82"/>
    </row>
    <row r="41" spans="1:33" x14ac:dyDescent="0.25">
      <c r="A41" s="86" t="s">
        <v>167</v>
      </c>
      <c r="B41" s="55" t="s">
        <v>153</v>
      </c>
      <c r="C41" s="55"/>
      <c r="D41" s="84"/>
      <c r="E41" s="55"/>
      <c r="F41" s="55"/>
      <c r="G41" s="55"/>
      <c r="H41" s="55"/>
      <c r="I41" s="55"/>
      <c r="J41" s="55"/>
      <c r="K41" s="55"/>
      <c r="L41" s="55"/>
      <c r="M41" s="55"/>
      <c r="N41" s="55"/>
      <c r="O41" s="83"/>
      <c r="P41" s="83"/>
      <c r="Q41" s="83"/>
      <c r="R41" s="83"/>
      <c r="S41" s="83"/>
      <c r="T41" s="83"/>
      <c r="U41" s="83"/>
      <c r="V41" s="83"/>
      <c r="W41" s="83"/>
      <c r="X41" s="83"/>
      <c r="Y41" s="83"/>
      <c r="Z41" s="83"/>
      <c r="AA41" s="83"/>
      <c r="AB41" s="83"/>
      <c r="AC41" s="83"/>
      <c r="AD41" s="83"/>
      <c r="AE41" s="83"/>
      <c r="AF41" s="83"/>
      <c r="AG41" s="82"/>
    </row>
    <row r="42" spans="1:33" ht="18.75" x14ac:dyDescent="0.25">
      <c r="A42" s="86" t="s">
        <v>166</v>
      </c>
      <c r="B42" s="85" t="s">
        <v>151</v>
      </c>
      <c r="C42" s="85"/>
      <c r="D42" s="84"/>
      <c r="E42" s="55"/>
      <c r="F42" s="55"/>
      <c r="G42" s="55"/>
      <c r="H42" s="55"/>
      <c r="I42" s="55"/>
      <c r="J42" s="55"/>
      <c r="K42" s="55"/>
      <c r="L42" s="55"/>
      <c r="M42" s="55"/>
      <c r="N42" s="55"/>
      <c r="O42" s="83"/>
      <c r="P42" s="83"/>
      <c r="Q42" s="83"/>
      <c r="R42" s="83"/>
      <c r="S42" s="83"/>
      <c r="T42" s="83"/>
      <c r="U42" s="83"/>
      <c r="V42" s="83"/>
      <c r="W42" s="83"/>
      <c r="X42" s="83"/>
      <c r="Y42" s="83"/>
      <c r="Z42" s="83"/>
      <c r="AA42" s="83"/>
      <c r="AB42" s="83"/>
      <c r="AC42" s="83"/>
      <c r="AD42" s="83"/>
      <c r="AE42" s="83"/>
      <c r="AF42" s="83"/>
      <c r="AG42" s="82"/>
    </row>
    <row r="43" spans="1:33" x14ac:dyDescent="0.25">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x14ac:dyDescent="0.25">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x14ac:dyDescent="0.25">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x14ac:dyDescent="0.25">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x14ac:dyDescent="0.2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x14ac:dyDescent="0.2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x14ac:dyDescent="0.25">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ht="18.75" x14ac:dyDescent="0.2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82"/>
    </row>
    <row r="51" spans="1:33" ht="35.25" customHeight="1" x14ac:dyDescent="0.25">
      <c r="A51" s="89" t="s">
        <v>61</v>
      </c>
      <c r="B51" s="88" t="s">
        <v>150</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3"/>
      <c r="AD51" s="83"/>
      <c r="AE51" s="83"/>
      <c r="AF51" s="83"/>
      <c r="AG51" s="82"/>
    </row>
    <row r="52" spans="1:33" x14ac:dyDescent="0.25">
      <c r="A52" s="86" t="s">
        <v>149</v>
      </c>
      <c r="B52" s="55" t="s">
        <v>148</v>
      </c>
      <c r="C52" s="88">
        <f>C30</f>
        <v>4.3220000000000001</v>
      </c>
      <c r="D52" s="91">
        <f>D30</f>
        <v>7.5216679000000006</v>
      </c>
      <c r="E52" s="225">
        <f>E30</f>
        <v>1.1373321000000001</v>
      </c>
      <c r="F52" s="225">
        <f>F30</f>
        <v>4.3370000000000006</v>
      </c>
      <c r="G52" s="225">
        <f>G30</f>
        <v>1.9966679000000001</v>
      </c>
      <c r="H52" s="225"/>
      <c r="I52" s="225"/>
      <c r="J52" s="225">
        <f t="shared" ref="J52" si="0">J30</f>
        <v>2.0910000000000002</v>
      </c>
      <c r="K52" s="225"/>
      <c r="L52" s="225">
        <f>L30</f>
        <v>2.246</v>
      </c>
      <c r="M52" s="225"/>
      <c r="N52" s="55"/>
      <c r="O52" s="83"/>
      <c r="P52" s="55"/>
      <c r="Q52" s="83"/>
      <c r="R52" s="83"/>
      <c r="S52" s="83"/>
      <c r="T52" s="83"/>
      <c r="U52" s="83"/>
      <c r="V52" s="83"/>
      <c r="W52" s="83"/>
      <c r="X52" s="83"/>
      <c r="Y52" s="83"/>
      <c r="Z52" s="83"/>
      <c r="AA52" s="83"/>
      <c r="AB52" s="83"/>
      <c r="AC52" s="83"/>
      <c r="AD52" s="83"/>
      <c r="AE52" s="83"/>
      <c r="AF52" s="225">
        <f>H52+L52</f>
        <v>2.246</v>
      </c>
      <c r="AG52" s="225">
        <f>J52+L52</f>
        <v>4.3369999999999997</v>
      </c>
    </row>
    <row r="53" spans="1:33" x14ac:dyDescent="0.25">
      <c r="A53" s="86" t="s">
        <v>147</v>
      </c>
      <c r="B53" s="55" t="s">
        <v>141</v>
      </c>
      <c r="C53" s="55"/>
      <c r="D53" s="84"/>
      <c r="E53" s="84"/>
      <c r="F53" s="84"/>
      <c r="G53" s="55"/>
      <c r="H53" s="55"/>
      <c r="I53" s="55"/>
      <c r="J53" s="55"/>
      <c r="K53" s="55"/>
      <c r="L53" s="55"/>
      <c r="M53" s="55"/>
      <c r="N53" s="55"/>
      <c r="O53" s="83"/>
      <c r="P53" s="83"/>
      <c r="Q53" s="83"/>
      <c r="R53" s="83"/>
      <c r="S53" s="83"/>
      <c r="T53" s="83"/>
      <c r="U53" s="83"/>
      <c r="V53" s="83"/>
      <c r="W53" s="83"/>
      <c r="X53" s="83"/>
      <c r="Y53" s="83"/>
      <c r="Z53" s="83"/>
      <c r="AA53" s="83"/>
      <c r="AB53" s="83"/>
      <c r="AC53" s="83"/>
      <c r="AD53" s="83"/>
      <c r="AE53" s="83"/>
      <c r="AF53" s="83"/>
      <c r="AG53" s="82"/>
    </row>
    <row r="54" spans="1:33" x14ac:dyDescent="0.25">
      <c r="A54" s="86" t="s">
        <v>146</v>
      </c>
      <c r="B54" s="85" t="s">
        <v>140</v>
      </c>
      <c r="C54" s="85"/>
      <c r="D54" s="84"/>
      <c r="E54" s="84"/>
      <c r="F54" s="84"/>
      <c r="G54" s="55"/>
      <c r="H54" s="55"/>
      <c r="I54" s="55"/>
      <c r="J54" s="55"/>
      <c r="K54" s="55"/>
      <c r="L54" s="55"/>
      <c r="M54" s="55"/>
      <c r="N54" s="55"/>
      <c r="O54" s="83"/>
      <c r="P54" s="83"/>
      <c r="Q54" s="83"/>
      <c r="R54" s="83"/>
      <c r="S54" s="83"/>
      <c r="T54" s="83"/>
      <c r="U54" s="83"/>
      <c r="V54" s="83"/>
      <c r="W54" s="83"/>
      <c r="X54" s="83"/>
      <c r="Y54" s="83"/>
      <c r="Z54" s="83"/>
      <c r="AA54" s="83"/>
      <c r="AB54" s="83"/>
      <c r="AC54" s="83"/>
      <c r="AD54" s="83"/>
      <c r="AE54" s="83"/>
      <c r="AF54" s="83"/>
      <c r="AG54" s="82"/>
    </row>
    <row r="55" spans="1:33" x14ac:dyDescent="0.25">
      <c r="A55" s="86" t="s">
        <v>145</v>
      </c>
      <c r="B55" s="85" t="s">
        <v>139</v>
      </c>
      <c r="C55" s="85"/>
      <c r="D55" s="84"/>
      <c r="E55" s="84"/>
      <c r="F55" s="84"/>
      <c r="G55" s="55"/>
      <c r="H55" s="55"/>
      <c r="I55" s="55"/>
      <c r="J55" s="55"/>
      <c r="K55" s="55"/>
      <c r="L55" s="55"/>
      <c r="M55" s="55"/>
      <c r="N55" s="55"/>
      <c r="O55" s="83"/>
      <c r="P55" s="83"/>
      <c r="Q55" s="83"/>
      <c r="R55" s="83"/>
      <c r="S55" s="83"/>
      <c r="T55" s="83"/>
      <c r="U55" s="83"/>
      <c r="V55" s="83"/>
      <c r="W55" s="83"/>
      <c r="X55" s="83"/>
      <c r="Y55" s="83"/>
      <c r="Z55" s="83"/>
      <c r="AA55" s="83"/>
      <c r="AB55" s="83"/>
      <c r="AC55" s="83"/>
      <c r="AD55" s="83"/>
      <c r="AE55" s="83"/>
      <c r="AF55" s="83"/>
      <c r="AG55" s="82"/>
    </row>
    <row r="56" spans="1:33" x14ac:dyDescent="0.25">
      <c r="A56" s="86" t="s">
        <v>144</v>
      </c>
      <c r="B56" s="85" t="s">
        <v>138</v>
      </c>
      <c r="C56" s="85"/>
      <c r="D56" s="84"/>
      <c r="E56" s="84"/>
      <c r="F56" s="84"/>
      <c r="G56" s="55"/>
      <c r="H56" s="55"/>
      <c r="I56" s="55"/>
      <c r="J56" s="55"/>
      <c r="K56" s="55"/>
      <c r="L56" s="55"/>
      <c r="M56" s="55"/>
      <c r="N56" s="55"/>
      <c r="O56" s="83"/>
      <c r="P56" s="83"/>
      <c r="Q56" s="83"/>
      <c r="R56" s="83"/>
      <c r="S56" s="83"/>
      <c r="T56" s="83"/>
      <c r="U56" s="83"/>
      <c r="V56" s="83"/>
      <c r="W56" s="83"/>
      <c r="X56" s="83"/>
      <c r="Y56" s="83"/>
      <c r="Z56" s="83"/>
      <c r="AA56" s="83"/>
      <c r="AB56" s="83"/>
      <c r="AC56" s="83"/>
      <c r="AD56" s="83"/>
      <c r="AE56" s="83"/>
      <c r="AF56" s="83"/>
      <c r="AG56" s="82"/>
    </row>
    <row r="57" spans="1:33" ht="18.75" x14ac:dyDescent="0.25">
      <c r="A57" s="86" t="s">
        <v>143</v>
      </c>
      <c r="B57" s="85" t="s">
        <v>137</v>
      </c>
      <c r="C57" s="85"/>
      <c r="D57" s="84"/>
      <c r="E57" s="84"/>
      <c r="F57" s="84"/>
      <c r="G57" s="55"/>
      <c r="H57" s="55"/>
      <c r="I57" s="55"/>
      <c r="J57" s="55">
        <v>1</v>
      </c>
      <c r="K57" s="55"/>
      <c r="L57" s="55">
        <v>1</v>
      </c>
      <c r="M57" s="55"/>
      <c r="N57" s="55"/>
      <c r="O57" s="83"/>
      <c r="P57" s="83"/>
      <c r="Q57" s="83"/>
      <c r="R57" s="83"/>
      <c r="S57" s="83"/>
      <c r="T57" s="83"/>
      <c r="U57" s="83"/>
      <c r="V57" s="83"/>
      <c r="W57" s="83"/>
      <c r="X57" s="83"/>
      <c r="Y57" s="83"/>
      <c r="Z57" s="83"/>
      <c r="AA57" s="83"/>
      <c r="AB57" s="83"/>
      <c r="AC57" s="83"/>
      <c r="AD57" s="83"/>
      <c r="AE57" s="83"/>
      <c r="AF57" s="225">
        <f>H57+L57</f>
        <v>1</v>
      </c>
      <c r="AG57" s="225">
        <f>J57+L57</f>
        <v>2</v>
      </c>
    </row>
    <row r="58" spans="1:33" ht="36.75" customHeight="1" x14ac:dyDescent="0.25">
      <c r="A58" s="89" t="s">
        <v>60</v>
      </c>
      <c r="B58" s="104"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x14ac:dyDescent="0.25">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x14ac:dyDescent="0.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x14ac:dyDescent="0.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x14ac:dyDescent="0.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x14ac:dyDescent="0.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x14ac:dyDescent="0.2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386"/>
      <c r="C66" s="386"/>
      <c r="D66" s="386"/>
      <c r="E66" s="386"/>
      <c r="F66" s="386"/>
      <c r="G66" s="386"/>
      <c r="H66" s="386"/>
      <c r="I66" s="386"/>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387"/>
      <c r="C68" s="387"/>
      <c r="D68" s="387"/>
      <c r="E68" s="387"/>
      <c r="F68" s="387"/>
      <c r="G68" s="387"/>
      <c r="H68" s="387"/>
      <c r="I68" s="387"/>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386"/>
      <c r="C70" s="386"/>
      <c r="D70" s="386"/>
      <c r="E70" s="386"/>
      <c r="F70" s="386"/>
      <c r="G70" s="386"/>
      <c r="H70" s="386"/>
      <c r="I70" s="386"/>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386"/>
      <c r="C72" s="386"/>
      <c r="D72" s="386"/>
      <c r="E72" s="386"/>
      <c r="F72" s="386"/>
      <c r="G72" s="386"/>
      <c r="H72" s="386"/>
      <c r="I72" s="386"/>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387"/>
      <c r="C73" s="387"/>
      <c r="D73" s="387"/>
      <c r="E73" s="387"/>
      <c r="F73" s="387"/>
      <c r="G73" s="387"/>
      <c r="H73" s="387"/>
      <c r="I73" s="387"/>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386"/>
      <c r="C74" s="386"/>
      <c r="D74" s="386"/>
      <c r="E74" s="386"/>
      <c r="F74" s="386"/>
      <c r="G74" s="386"/>
      <c r="H74" s="386"/>
      <c r="I74" s="386"/>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384"/>
      <c r="C75" s="384"/>
      <c r="D75" s="384"/>
      <c r="E75" s="384"/>
      <c r="F75" s="384"/>
      <c r="G75" s="384"/>
      <c r="H75" s="384"/>
      <c r="I75" s="384"/>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385"/>
      <c r="C77" s="385"/>
      <c r="D77" s="385"/>
      <c r="E77" s="385"/>
      <c r="F77" s="385"/>
      <c r="G77" s="385"/>
      <c r="H77" s="385"/>
      <c r="I77" s="385"/>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T20:W20"/>
    <mergeCell ref="T21:U21"/>
    <mergeCell ref="V21:W21"/>
    <mergeCell ref="AB20:AE20"/>
    <mergeCell ref="AB21:AC21"/>
    <mergeCell ref="AD21:AE21"/>
    <mergeCell ref="X20:AA20"/>
    <mergeCell ref="X21:Y21"/>
    <mergeCell ref="Z21:AA21"/>
  </mergeCells>
  <conditionalFormatting sqref="G24">
    <cfRule type="cellIs" dxfId="0" priority="1" operator="equal">
      <formula>""</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G1" zoomScale="85" zoomScaleSheetLayoutView="85" workbookViewId="0">
      <selection activeCell="G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55" t="str">
        <f>'6.2. Паспорт фин осв ввод'!A4:AG4</f>
        <v>Год раскрытия информации: 2019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75" x14ac:dyDescent="0.3">
      <c r="AV6" s="15"/>
    </row>
    <row r="7" spans="1:48" ht="18.75" x14ac:dyDescent="0.25">
      <c r="A7" s="259" t="s">
        <v>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8.7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x14ac:dyDescent="0.25">
      <c r="A9" s="260" t="str">
        <f>'6.2. Паспорт фин осв ввод'!A8:AG8</f>
        <v>Акционерное общество "Чукотэнерго"</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5.75" x14ac:dyDescent="0.25">
      <c r="A10" s="256" t="s">
        <v>10</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8.7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x14ac:dyDescent="0.25">
      <c r="A12" s="260" t="str">
        <f>'6.2. Паспорт фин осв ввод'!A11:AG11</f>
        <v xml:space="preserve">  G_524-ЧТ-12</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x14ac:dyDescent="0.25">
      <c r="A13" s="256" t="s">
        <v>9</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x14ac:dyDescent="0.25">
      <c r="A15" s="260" t="str">
        <f>'6.2. Паспорт фин осв ввод'!A14:AG14</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ht="15.75" x14ac:dyDescent="0.25">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ht="14.25" customHeight="1"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s="26" customFormat="1"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8" s="26" customFormat="1" x14ac:dyDescent="0.25">
      <c r="A21" s="411" t="s">
        <v>544</v>
      </c>
      <c r="B21" s="411"/>
      <c r="C21" s="411"/>
      <c r="D21" s="411"/>
      <c r="E21" s="411"/>
      <c r="F21" s="411"/>
      <c r="G21" s="411"/>
      <c r="H21" s="411"/>
      <c r="I21" s="411"/>
      <c r="J21" s="411"/>
      <c r="K21" s="411"/>
      <c r="L21" s="411"/>
      <c r="M21" s="411"/>
      <c r="N21" s="411"/>
      <c r="O21" s="411"/>
      <c r="P21" s="411"/>
      <c r="Q21" s="411"/>
      <c r="R21" s="411"/>
      <c r="S21" s="411"/>
      <c r="T21" s="411"/>
      <c r="U21" s="411"/>
      <c r="V21" s="411"/>
      <c r="W21" s="411"/>
      <c r="X21" s="411"/>
      <c r="Y21" s="411"/>
      <c r="Z21" s="411"/>
      <c r="AA21" s="411"/>
      <c r="AB21" s="411"/>
      <c r="AC21" s="411"/>
      <c r="AD21" s="411"/>
      <c r="AE21" s="411"/>
      <c r="AF21" s="411"/>
      <c r="AG21" s="411"/>
      <c r="AH21" s="411"/>
      <c r="AI21" s="411"/>
      <c r="AJ21" s="411"/>
      <c r="AK21" s="411"/>
      <c r="AL21" s="411"/>
      <c r="AM21" s="411"/>
      <c r="AN21" s="411"/>
      <c r="AO21" s="411"/>
      <c r="AP21" s="411"/>
      <c r="AQ21" s="411"/>
      <c r="AR21" s="411"/>
      <c r="AS21" s="411"/>
      <c r="AT21" s="411"/>
      <c r="AU21" s="411"/>
      <c r="AV21" s="411"/>
    </row>
    <row r="22" spans="1:48" s="26" customFormat="1" ht="58.5" customHeight="1" x14ac:dyDescent="0.25">
      <c r="A22" s="402" t="s">
        <v>54</v>
      </c>
      <c r="B22" s="413" t="s">
        <v>26</v>
      </c>
      <c r="C22" s="402" t="s">
        <v>53</v>
      </c>
      <c r="D22" s="402" t="s">
        <v>52</v>
      </c>
      <c r="E22" s="416" t="s">
        <v>555</v>
      </c>
      <c r="F22" s="417"/>
      <c r="G22" s="417"/>
      <c r="H22" s="417"/>
      <c r="I22" s="417"/>
      <c r="J22" s="417"/>
      <c r="K22" s="417"/>
      <c r="L22" s="418"/>
      <c r="M22" s="402" t="s">
        <v>51</v>
      </c>
      <c r="N22" s="402" t="s">
        <v>50</v>
      </c>
      <c r="O22" s="402" t="s">
        <v>49</v>
      </c>
      <c r="P22" s="397" t="s">
        <v>273</v>
      </c>
      <c r="Q22" s="397" t="s">
        <v>48</v>
      </c>
      <c r="R22" s="397" t="s">
        <v>47</v>
      </c>
      <c r="S22" s="397" t="s">
        <v>46</v>
      </c>
      <c r="T22" s="397"/>
      <c r="U22" s="419" t="s">
        <v>45</v>
      </c>
      <c r="V22" s="419" t="s">
        <v>44</v>
      </c>
      <c r="W22" s="397" t="s">
        <v>43</v>
      </c>
      <c r="X22" s="397" t="s">
        <v>42</v>
      </c>
      <c r="Y22" s="397" t="s">
        <v>41</v>
      </c>
      <c r="Z22" s="404" t="s">
        <v>40</v>
      </c>
      <c r="AA22" s="397" t="s">
        <v>39</v>
      </c>
      <c r="AB22" s="397" t="s">
        <v>38</v>
      </c>
      <c r="AC22" s="397" t="s">
        <v>37</v>
      </c>
      <c r="AD22" s="397" t="s">
        <v>36</v>
      </c>
      <c r="AE22" s="397" t="s">
        <v>35</v>
      </c>
      <c r="AF22" s="397" t="s">
        <v>34</v>
      </c>
      <c r="AG22" s="397"/>
      <c r="AH22" s="397"/>
      <c r="AI22" s="397"/>
      <c r="AJ22" s="397"/>
      <c r="AK22" s="397"/>
      <c r="AL22" s="397" t="s">
        <v>33</v>
      </c>
      <c r="AM22" s="397"/>
      <c r="AN22" s="397"/>
      <c r="AO22" s="397"/>
      <c r="AP22" s="397" t="s">
        <v>32</v>
      </c>
      <c r="AQ22" s="397"/>
      <c r="AR22" s="397" t="s">
        <v>31</v>
      </c>
      <c r="AS22" s="397" t="s">
        <v>30</v>
      </c>
      <c r="AT22" s="397" t="s">
        <v>29</v>
      </c>
      <c r="AU22" s="397" t="s">
        <v>28</v>
      </c>
      <c r="AV22" s="405" t="s">
        <v>27</v>
      </c>
    </row>
    <row r="23" spans="1:48" s="26" customFormat="1" ht="64.5" customHeight="1" x14ac:dyDescent="0.25">
      <c r="A23" s="412"/>
      <c r="B23" s="414"/>
      <c r="C23" s="412"/>
      <c r="D23" s="412"/>
      <c r="E23" s="407" t="s">
        <v>25</v>
      </c>
      <c r="F23" s="398" t="s">
        <v>141</v>
      </c>
      <c r="G23" s="398" t="s">
        <v>140</v>
      </c>
      <c r="H23" s="398" t="s">
        <v>139</v>
      </c>
      <c r="I23" s="400" t="s">
        <v>464</v>
      </c>
      <c r="J23" s="400" t="s">
        <v>465</v>
      </c>
      <c r="K23" s="400" t="s">
        <v>466</v>
      </c>
      <c r="L23" s="398" t="s">
        <v>81</v>
      </c>
      <c r="M23" s="412"/>
      <c r="N23" s="412"/>
      <c r="O23" s="412"/>
      <c r="P23" s="397"/>
      <c r="Q23" s="397"/>
      <c r="R23" s="397"/>
      <c r="S23" s="409" t="s">
        <v>3</v>
      </c>
      <c r="T23" s="409" t="s">
        <v>13</v>
      </c>
      <c r="U23" s="419"/>
      <c r="V23" s="419"/>
      <c r="W23" s="397"/>
      <c r="X23" s="397"/>
      <c r="Y23" s="397"/>
      <c r="Z23" s="397"/>
      <c r="AA23" s="397"/>
      <c r="AB23" s="397"/>
      <c r="AC23" s="397"/>
      <c r="AD23" s="397"/>
      <c r="AE23" s="397"/>
      <c r="AF23" s="397" t="s">
        <v>24</v>
      </c>
      <c r="AG23" s="397"/>
      <c r="AH23" s="397" t="s">
        <v>23</v>
      </c>
      <c r="AI23" s="397"/>
      <c r="AJ23" s="402" t="s">
        <v>22</v>
      </c>
      <c r="AK23" s="402" t="s">
        <v>21</v>
      </c>
      <c r="AL23" s="402" t="s">
        <v>20</v>
      </c>
      <c r="AM23" s="402" t="s">
        <v>19</v>
      </c>
      <c r="AN23" s="402" t="s">
        <v>18</v>
      </c>
      <c r="AO23" s="402" t="s">
        <v>17</v>
      </c>
      <c r="AP23" s="402" t="s">
        <v>16</v>
      </c>
      <c r="AQ23" s="420" t="s">
        <v>13</v>
      </c>
      <c r="AR23" s="397"/>
      <c r="AS23" s="397"/>
      <c r="AT23" s="397"/>
      <c r="AU23" s="397"/>
      <c r="AV23" s="406"/>
    </row>
    <row r="24" spans="1:48" s="26" customFormat="1" ht="96.75" customHeight="1" x14ac:dyDescent="0.25">
      <c r="A24" s="403"/>
      <c r="B24" s="415"/>
      <c r="C24" s="403"/>
      <c r="D24" s="403"/>
      <c r="E24" s="408"/>
      <c r="F24" s="399"/>
      <c r="G24" s="399"/>
      <c r="H24" s="399"/>
      <c r="I24" s="401"/>
      <c r="J24" s="401"/>
      <c r="K24" s="401"/>
      <c r="L24" s="399"/>
      <c r="M24" s="403"/>
      <c r="N24" s="403"/>
      <c r="O24" s="403"/>
      <c r="P24" s="397"/>
      <c r="Q24" s="397"/>
      <c r="R24" s="397"/>
      <c r="S24" s="410"/>
      <c r="T24" s="410"/>
      <c r="U24" s="419"/>
      <c r="V24" s="419"/>
      <c r="W24" s="397"/>
      <c r="X24" s="397"/>
      <c r="Y24" s="397"/>
      <c r="Z24" s="397"/>
      <c r="AA24" s="397"/>
      <c r="AB24" s="397"/>
      <c r="AC24" s="397"/>
      <c r="AD24" s="397"/>
      <c r="AE24" s="397"/>
      <c r="AF24" s="196" t="s">
        <v>15</v>
      </c>
      <c r="AG24" s="196" t="s">
        <v>14</v>
      </c>
      <c r="AH24" s="197" t="s">
        <v>3</v>
      </c>
      <c r="AI24" s="197" t="s">
        <v>13</v>
      </c>
      <c r="AJ24" s="403"/>
      <c r="AK24" s="403"/>
      <c r="AL24" s="403"/>
      <c r="AM24" s="403"/>
      <c r="AN24" s="403"/>
      <c r="AO24" s="403"/>
      <c r="AP24" s="403"/>
      <c r="AQ24" s="421"/>
      <c r="AR24" s="397"/>
      <c r="AS24" s="397"/>
      <c r="AT24" s="397"/>
      <c r="AU24" s="397"/>
      <c r="AV24" s="406"/>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88" zoomScaleNormal="90" zoomScaleSheetLayoutView="88" workbookViewId="0">
      <selection activeCell="B25" sqref="B25"/>
    </sheetView>
  </sheetViews>
  <sheetFormatPr defaultRowHeight="15.75" x14ac:dyDescent="0.25"/>
  <cols>
    <col min="1" max="2" width="66.140625" style="165" customWidth="1"/>
    <col min="3" max="256" width="9.140625" style="166"/>
    <col min="257" max="258" width="66.140625" style="166" customWidth="1"/>
    <col min="259" max="512" width="9.140625" style="166"/>
    <col min="513" max="514" width="66.140625" style="166" customWidth="1"/>
    <col min="515" max="768" width="9.140625" style="166"/>
    <col min="769" max="770" width="66.140625" style="166" customWidth="1"/>
    <col min="771" max="1024" width="9.140625" style="166"/>
    <col min="1025" max="1026" width="66.140625" style="166" customWidth="1"/>
    <col min="1027" max="1280" width="9.140625" style="166"/>
    <col min="1281" max="1282" width="66.140625" style="166" customWidth="1"/>
    <col min="1283" max="1536" width="9.140625" style="166"/>
    <col min="1537" max="1538" width="66.140625" style="166" customWidth="1"/>
    <col min="1539" max="1792" width="9.140625" style="166"/>
    <col min="1793" max="1794" width="66.140625" style="166" customWidth="1"/>
    <col min="1795" max="2048" width="9.140625" style="166"/>
    <col min="2049" max="2050" width="66.140625" style="166" customWidth="1"/>
    <col min="2051" max="2304" width="9.140625" style="166"/>
    <col min="2305" max="2306" width="66.140625" style="166" customWidth="1"/>
    <col min="2307" max="2560" width="9.140625" style="166"/>
    <col min="2561" max="2562" width="66.140625" style="166" customWidth="1"/>
    <col min="2563" max="2816" width="9.140625" style="166"/>
    <col min="2817" max="2818" width="66.140625" style="166" customWidth="1"/>
    <col min="2819" max="3072" width="9.140625" style="166"/>
    <col min="3073" max="3074" width="66.140625" style="166" customWidth="1"/>
    <col min="3075" max="3328" width="9.140625" style="166"/>
    <col min="3329" max="3330" width="66.140625" style="166" customWidth="1"/>
    <col min="3331" max="3584" width="9.140625" style="166"/>
    <col min="3585" max="3586" width="66.140625" style="166" customWidth="1"/>
    <col min="3587" max="3840" width="9.140625" style="166"/>
    <col min="3841" max="3842" width="66.140625" style="166" customWidth="1"/>
    <col min="3843" max="4096" width="9.140625" style="166"/>
    <col min="4097" max="4098" width="66.140625" style="166" customWidth="1"/>
    <col min="4099" max="4352" width="9.140625" style="166"/>
    <col min="4353" max="4354" width="66.140625" style="166" customWidth="1"/>
    <col min="4355" max="4608" width="9.140625" style="166"/>
    <col min="4609" max="4610" width="66.140625" style="166" customWidth="1"/>
    <col min="4611" max="4864" width="9.140625" style="166"/>
    <col min="4865" max="4866" width="66.140625" style="166" customWidth="1"/>
    <col min="4867" max="5120" width="9.140625" style="166"/>
    <col min="5121" max="5122" width="66.140625" style="166" customWidth="1"/>
    <col min="5123" max="5376" width="9.140625" style="166"/>
    <col min="5377" max="5378" width="66.140625" style="166" customWidth="1"/>
    <col min="5379" max="5632" width="9.140625" style="166"/>
    <col min="5633" max="5634" width="66.140625" style="166" customWidth="1"/>
    <col min="5635" max="5888" width="9.140625" style="166"/>
    <col min="5889" max="5890" width="66.140625" style="166" customWidth="1"/>
    <col min="5891" max="6144" width="9.140625" style="166"/>
    <col min="6145" max="6146" width="66.140625" style="166" customWidth="1"/>
    <col min="6147" max="6400" width="9.140625" style="166"/>
    <col min="6401" max="6402" width="66.140625" style="166" customWidth="1"/>
    <col min="6403" max="6656" width="9.140625" style="166"/>
    <col min="6657" max="6658" width="66.140625" style="166" customWidth="1"/>
    <col min="6659" max="6912" width="9.140625" style="166"/>
    <col min="6913" max="6914" width="66.140625" style="166" customWidth="1"/>
    <col min="6915" max="7168" width="9.140625" style="166"/>
    <col min="7169" max="7170" width="66.140625" style="166" customWidth="1"/>
    <col min="7171" max="7424" width="9.140625" style="166"/>
    <col min="7425" max="7426" width="66.140625" style="166" customWidth="1"/>
    <col min="7427" max="7680" width="9.140625" style="166"/>
    <col min="7681" max="7682" width="66.140625" style="166" customWidth="1"/>
    <col min="7683" max="7936" width="9.140625" style="166"/>
    <col min="7937" max="7938" width="66.140625" style="166" customWidth="1"/>
    <col min="7939" max="8192" width="9.140625" style="166"/>
    <col min="8193" max="8194" width="66.140625" style="166" customWidth="1"/>
    <col min="8195" max="8448" width="9.140625" style="166"/>
    <col min="8449" max="8450" width="66.140625" style="166" customWidth="1"/>
    <col min="8451" max="8704" width="9.140625" style="166"/>
    <col min="8705" max="8706" width="66.140625" style="166" customWidth="1"/>
    <col min="8707" max="8960" width="9.140625" style="166"/>
    <col min="8961" max="8962" width="66.140625" style="166" customWidth="1"/>
    <col min="8963" max="9216" width="9.140625" style="166"/>
    <col min="9217" max="9218" width="66.140625" style="166" customWidth="1"/>
    <col min="9219" max="9472" width="9.140625" style="166"/>
    <col min="9473" max="9474" width="66.140625" style="166" customWidth="1"/>
    <col min="9475" max="9728" width="9.140625" style="166"/>
    <col min="9729" max="9730" width="66.140625" style="166" customWidth="1"/>
    <col min="9731" max="9984" width="9.140625" style="166"/>
    <col min="9985" max="9986" width="66.140625" style="166" customWidth="1"/>
    <col min="9987" max="10240" width="9.140625" style="166"/>
    <col min="10241" max="10242" width="66.140625" style="166" customWidth="1"/>
    <col min="10243" max="10496" width="9.140625" style="166"/>
    <col min="10497" max="10498" width="66.140625" style="166" customWidth="1"/>
    <col min="10499" max="10752" width="9.140625" style="166"/>
    <col min="10753" max="10754" width="66.140625" style="166" customWidth="1"/>
    <col min="10755" max="11008" width="9.140625" style="166"/>
    <col min="11009" max="11010" width="66.140625" style="166" customWidth="1"/>
    <col min="11011" max="11264" width="9.140625" style="166"/>
    <col min="11265" max="11266" width="66.140625" style="166" customWidth="1"/>
    <col min="11267" max="11520" width="9.140625" style="166"/>
    <col min="11521" max="11522" width="66.140625" style="166" customWidth="1"/>
    <col min="11523" max="11776" width="9.140625" style="166"/>
    <col min="11777" max="11778" width="66.140625" style="166" customWidth="1"/>
    <col min="11779" max="12032" width="9.140625" style="166"/>
    <col min="12033" max="12034" width="66.140625" style="166" customWidth="1"/>
    <col min="12035" max="12288" width="9.140625" style="166"/>
    <col min="12289" max="12290" width="66.140625" style="166" customWidth="1"/>
    <col min="12291" max="12544" width="9.140625" style="166"/>
    <col min="12545" max="12546" width="66.140625" style="166" customWidth="1"/>
    <col min="12547" max="12800" width="9.140625" style="166"/>
    <col min="12801" max="12802" width="66.140625" style="166" customWidth="1"/>
    <col min="12803" max="13056" width="9.140625" style="166"/>
    <col min="13057" max="13058" width="66.140625" style="166" customWidth="1"/>
    <col min="13059" max="13312" width="9.140625" style="166"/>
    <col min="13313" max="13314" width="66.140625" style="166" customWidth="1"/>
    <col min="13315" max="13568" width="9.140625" style="166"/>
    <col min="13569" max="13570" width="66.140625" style="166" customWidth="1"/>
    <col min="13571" max="13824" width="9.140625" style="166"/>
    <col min="13825" max="13826" width="66.140625" style="166" customWidth="1"/>
    <col min="13827" max="14080" width="9.140625" style="166"/>
    <col min="14081" max="14082" width="66.140625" style="166" customWidth="1"/>
    <col min="14083" max="14336" width="9.140625" style="166"/>
    <col min="14337" max="14338" width="66.140625" style="166" customWidth="1"/>
    <col min="14339" max="14592" width="9.140625" style="166"/>
    <col min="14593" max="14594" width="66.140625" style="166" customWidth="1"/>
    <col min="14595" max="14848" width="9.140625" style="166"/>
    <col min="14849" max="14850" width="66.140625" style="166" customWidth="1"/>
    <col min="14851" max="15104" width="9.140625" style="166"/>
    <col min="15105" max="15106" width="66.140625" style="166" customWidth="1"/>
    <col min="15107" max="15360" width="9.140625" style="166"/>
    <col min="15361" max="15362" width="66.140625" style="166" customWidth="1"/>
    <col min="15363" max="15616" width="9.140625" style="166"/>
    <col min="15617" max="15618" width="66.140625" style="166" customWidth="1"/>
    <col min="15619" max="15872" width="9.140625" style="166"/>
    <col min="15873" max="15874" width="66.140625" style="166" customWidth="1"/>
    <col min="15875" max="16128" width="9.140625" style="166"/>
    <col min="16129" max="16130" width="66.140625" style="166" customWidth="1"/>
    <col min="16131" max="16384" width="9.140625" style="166"/>
  </cols>
  <sheetData>
    <row r="1" spans="1:8" ht="18.75" x14ac:dyDescent="0.25">
      <c r="B1" s="43" t="s">
        <v>70</v>
      </c>
    </row>
    <row r="2" spans="1:8" ht="18.75" x14ac:dyDescent="0.3">
      <c r="B2" s="15" t="s">
        <v>12</v>
      </c>
    </row>
    <row r="3" spans="1:8" ht="18.75" x14ac:dyDescent="0.3">
      <c r="B3" s="15" t="s">
        <v>563</v>
      </c>
    </row>
    <row r="4" spans="1:8" x14ac:dyDescent="0.25">
      <c r="B4" s="48"/>
    </row>
    <row r="5" spans="1:8" ht="18.75" x14ac:dyDescent="0.3">
      <c r="A5" s="427" t="str">
        <f>'7. Паспорт отчет о закупке'!A5:AV5</f>
        <v>Год раскрытия информации: 2019 год</v>
      </c>
      <c r="B5" s="427"/>
      <c r="C5" s="98"/>
      <c r="D5" s="98"/>
      <c r="E5" s="98"/>
      <c r="F5" s="98"/>
      <c r="G5" s="98"/>
      <c r="H5" s="98"/>
    </row>
    <row r="6" spans="1:8" ht="18.75" x14ac:dyDescent="0.3">
      <c r="A6" s="201"/>
      <c r="B6" s="201"/>
      <c r="C6" s="201"/>
      <c r="D6" s="201"/>
      <c r="E6" s="201"/>
      <c r="F6" s="201"/>
      <c r="G6" s="201"/>
      <c r="H6" s="201"/>
    </row>
    <row r="7" spans="1:8" ht="18.75" x14ac:dyDescent="0.25">
      <c r="A7" s="259" t="s">
        <v>11</v>
      </c>
      <c r="B7" s="259"/>
      <c r="C7" s="200"/>
      <c r="D7" s="200"/>
      <c r="E7" s="200"/>
      <c r="F7" s="200"/>
      <c r="G7" s="200"/>
      <c r="H7" s="200"/>
    </row>
    <row r="8" spans="1:8" ht="18.75" x14ac:dyDescent="0.25">
      <c r="A8" s="200"/>
      <c r="B8" s="200"/>
      <c r="C8" s="200"/>
      <c r="D8" s="200"/>
      <c r="E8" s="200"/>
      <c r="F8" s="200"/>
      <c r="G8" s="200"/>
      <c r="H8" s="200"/>
    </row>
    <row r="9" spans="1:8" x14ac:dyDescent="0.25">
      <c r="A9" s="260" t="str">
        <f>'7. Паспорт отчет о закупке'!A9:AV9</f>
        <v>Акционерное общество "Чукотэнерго"</v>
      </c>
      <c r="B9" s="260"/>
      <c r="C9" s="198"/>
      <c r="D9" s="198"/>
      <c r="E9" s="198"/>
      <c r="F9" s="198"/>
      <c r="G9" s="198"/>
      <c r="H9" s="198"/>
    </row>
    <row r="10" spans="1:8" x14ac:dyDescent="0.25">
      <c r="A10" s="256" t="s">
        <v>10</v>
      </c>
      <c r="B10" s="256"/>
      <c r="C10" s="199"/>
      <c r="D10" s="199"/>
      <c r="E10" s="199"/>
      <c r="F10" s="199"/>
      <c r="G10" s="199"/>
      <c r="H10" s="199"/>
    </row>
    <row r="11" spans="1:8" ht="18.75" x14ac:dyDescent="0.25">
      <c r="A11" s="200"/>
      <c r="B11" s="200"/>
      <c r="C11" s="200"/>
      <c r="D11" s="200"/>
      <c r="E11" s="200"/>
      <c r="F11" s="200"/>
      <c r="G11" s="200"/>
      <c r="H11" s="200"/>
    </row>
    <row r="12" spans="1:8" x14ac:dyDescent="0.25">
      <c r="A12" s="260" t="str">
        <f>'7. Паспорт отчет о закупке'!A12:AV12</f>
        <v xml:space="preserve">  G_524-ЧТ-12</v>
      </c>
      <c r="B12" s="260"/>
      <c r="C12" s="198"/>
      <c r="D12" s="198"/>
      <c r="E12" s="198"/>
      <c r="F12" s="198"/>
      <c r="G12" s="198"/>
      <c r="H12" s="198"/>
    </row>
    <row r="13" spans="1:8" x14ac:dyDescent="0.25">
      <c r="A13" s="256" t="s">
        <v>9</v>
      </c>
      <c r="B13" s="256"/>
      <c r="C13" s="199"/>
      <c r="D13" s="199"/>
      <c r="E13" s="199"/>
      <c r="F13" s="199"/>
      <c r="G13" s="199"/>
      <c r="H13" s="199"/>
    </row>
    <row r="14" spans="1:8" ht="18.75" x14ac:dyDescent="0.25">
      <c r="A14" s="11"/>
      <c r="B14" s="11"/>
      <c r="C14" s="11"/>
      <c r="D14" s="11"/>
      <c r="E14" s="11"/>
      <c r="F14" s="11"/>
      <c r="G14" s="11"/>
      <c r="H14" s="11"/>
    </row>
    <row r="15" spans="1:8" x14ac:dyDescent="0.25">
      <c r="A15" s="260" t="str">
        <f>'7. Паспорт отчет о закупке'!A15:AV15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60"/>
      <c r="C15" s="198"/>
      <c r="D15" s="198"/>
      <c r="E15" s="198"/>
      <c r="F15" s="198"/>
      <c r="G15" s="198"/>
      <c r="H15" s="198"/>
    </row>
    <row r="16" spans="1:8" x14ac:dyDescent="0.25">
      <c r="A16" s="256" t="s">
        <v>7</v>
      </c>
      <c r="B16" s="256"/>
      <c r="C16" s="199"/>
      <c r="D16" s="199"/>
      <c r="E16" s="199"/>
      <c r="F16" s="199"/>
      <c r="G16" s="199"/>
      <c r="H16" s="199"/>
    </row>
    <row r="17" spans="1:2" x14ac:dyDescent="0.25">
      <c r="B17" s="167"/>
    </row>
    <row r="18" spans="1:2" ht="33.75" customHeight="1" x14ac:dyDescent="0.25">
      <c r="A18" s="425" t="s">
        <v>545</v>
      </c>
      <c r="B18" s="426"/>
    </row>
    <row r="19" spans="1:2" x14ac:dyDescent="0.25">
      <c r="B19" s="48"/>
    </row>
    <row r="20" spans="1:2" ht="16.5" thickBot="1" x14ac:dyDescent="0.3">
      <c r="B20" s="168"/>
    </row>
    <row r="21" spans="1:2" ht="90" customHeight="1" thickBot="1" x14ac:dyDescent="0.3">
      <c r="A21" s="169" t="s">
        <v>409</v>
      </c>
      <c r="B21" s="170" t="str">
        <f>A15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row>
    <row r="22" spans="1:2" ht="16.5" thickBot="1" x14ac:dyDescent="0.3">
      <c r="A22" s="169" t="s">
        <v>410</v>
      </c>
      <c r="B22" s="170" t="s">
        <v>573</v>
      </c>
    </row>
    <row r="23" spans="1:2" ht="16.5" thickBot="1" x14ac:dyDescent="0.3">
      <c r="A23" s="169" t="s">
        <v>375</v>
      </c>
      <c r="B23" s="171" t="s">
        <v>574</v>
      </c>
    </row>
    <row r="24" spans="1:2" ht="16.5" thickBot="1" x14ac:dyDescent="0.3">
      <c r="A24" s="169" t="s">
        <v>411</v>
      </c>
      <c r="B24" s="171" t="s">
        <v>402</v>
      </c>
    </row>
    <row r="25" spans="1:2" ht="16.5" thickBot="1" x14ac:dyDescent="0.3">
      <c r="A25" s="172" t="s">
        <v>412</v>
      </c>
      <c r="B25" s="226">
        <v>44196</v>
      </c>
    </row>
    <row r="26" spans="1:2" ht="30.75" thickBot="1" x14ac:dyDescent="0.3">
      <c r="A26" s="173" t="s">
        <v>413</v>
      </c>
      <c r="B26" s="174" t="s">
        <v>414</v>
      </c>
    </row>
    <row r="27" spans="1:2" ht="29.25" thickBot="1" x14ac:dyDescent="0.3">
      <c r="A27" s="181" t="s">
        <v>415</v>
      </c>
      <c r="B27" s="176">
        <v>8.6910000000000007</v>
      </c>
    </row>
    <row r="28" spans="1:2" ht="16.5" thickBot="1" x14ac:dyDescent="0.3">
      <c r="A28" s="176" t="s">
        <v>416</v>
      </c>
      <c r="B28" s="176" t="s">
        <v>572</v>
      </c>
    </row>
    <row r="29" spans="1:2" ht="29.25" thickBot="1" x14ac:dyDescent="0.3">
      <c r="A29" s="182" t="s">
        <v>417</v>
      </c>
      <c r="B29" s="176"/>
    </row>
    <row r="30" spans="1:2" ht="29.25" thickBot="1" x14ac:dyDescent="0.3">
      <c r="A30" s="182" t="s">
        <v>418</v>
      </c>
      <c r="B30" s="176"/>
    </row>
    <row r="31" spans="1:2" ht="16.5" thickBot="1" x14ac:dyDescent="0.3">
      <c r="A31" s="176" t="s">
        <v>419</v>
      </c>
      <c r="B31" s="176"/>
    </row>
    <row r="32" spans="1:2" ht="29.25" thickBot="1" x14ac:dyDescent="0.3">
      <c r="A32" s="182" t="s">
        <v>420</v>
      </c>
      <c r="B32" s="176"/>
    </row>
    <row r="33" spans="1:2" ht="16.5" thickBot="1" x14ac:dyDescent="0.3">
      <c r="A33" s="176" t="s">
        <v>421</v>
      </c>
      <c r="B33" s="176"/>
    </row>
    <row r="34" spans="1:2" ht="16.5" thickBot="1" x14ac:dyDescent="0.3">
      <c r="A34" s="176" t="s">
        <v>422</v>
      </c>
      <c r="B34" s="176"/>
    </row>
    <row r="35" spans="1:2" ht="16.5" thickBot="1" x14ac:dyDescent="0.3">
      <c r="A35" s="176" t="s">
        <v>423</v>
      </c>
      <c r="B35" s="176"/>
    </row>
    <row r="36" spans="1:2" ht="16.5" thickBot="1" x14ac:dyDescent="0.3">
      <c r="A36" s="176" t="s">
        <v>424</v>
      </c>
      <c r="B36" s="176"/>
    </row>
    <row r="37" spans="1:2" ht="29.25" thickBot="1" x14ac:dyDescent="0.3">
      <c r="A37" s="182" t="s">
        <v>425</v>
      </c>
      <c r="B37" s="176"/>
    </row>
    <row r="38" spans="1:2" ht="16.5" thickBot="1" x14ac:dyDescent="0.3">
      <c r="A38" s="176" t="s">
        <v>421</v>
      </c>
      <c r="B38" s="176"/>
    </row>
    <row r="39" spans="1:2" ht="16.5" thickBot="1" x14ac:dyDescent="0.3">
      <c r="A39" s="176" t="s">
        <v>422</v>
      </c>
      <c r="B39" s="176"/>
    </row>
    <row r="40" spans="1:2" ht="16.5" thickBot="1" x14ac:dyDescent="0.3">
      <c r="A40" s="176" t="s">
        <v>423</v>
      </c>
      <c r="B40" s="176"/>
    </row>
    <row r="41" spans="1:2" ht="16.5" thickBot="1" x14ac:dyDescent="0.3">
      <c r="A41" s="176" t="s">
        <v>424</v>
      </c>
      <c r="B41" s="176"/>
    </row>
    <row r="42" spans="1:2" ht="29.25" thickBot="1" x14ac:dyDescent="0.3">
      <c r="A42" s="182" t="s">
        <v>426</v>
      </c>
      <c r="B42" s="176"/>
    </row>
    <row r="43" spans="1:2" ht="16.5" thickBot="1" x14ac:dyDescent="0.3">
      <c r="A43" s="176" t="s">
        <v>421</v>
      </c>
      <c r="B43" s="176"/>
    </row>
    <row r="44" spans="1:2" ht="16.5" thickBot="1" x14ac:dyDescent="0.3">
      <c r="A44" s="176" t="s">
        <v>422</v>
      </c>
      <c r="B44" s="176"/>
    </row>
    <row r="45" spans="1:2" ht="16.5" thickBot="1" x14ac:dyDescent="0.3">
      <c r="A45" s="176" t="s">
        <v>423</v>
      </c>
      <c r="B45" s="176"/>
    </row>
    <row r="46" spans="1:2" ht="16.5" thickBot="1" x14ac:dyDescent="0.3">
      <c r="A46" s="176" t="s">
        <v>424</v>
      </c>
      <c r="B46" s="176"/>
    </row>
    <row r="47" spans="1:2" ht="29.25" thickBot="1" x14ac:dyDescent="0.3">
      <c r="A47" s="175" t="s">
        <v>427</v>
      </c>
      <c r="B47" s="183"/>
    </row>
    <row r="48" spans="1:2" ht="16.5" thickBot="1" x14ac:dyDescent="0.3">
      <c r="A48" s="177" t="s">
        <v>419</v>
      </c>
      <c r="B48" s="183"/>
    </row>
    <row r="49" spans="1:2" ht="16.5" thickBot="1" x14ac:dyDescent="0.3">
      <c r="A49" s="177" t="s">
        <v>428</v>
      </c>
      <c r="B49" s="183"/>
    </row>
    <row r="50" spans="1:2" ht="16.5" thickBot="1" x14ac:dyDescent="0.3">
      <c r="A50" s="177" t="s">
        <v>429</v>
      </c>
      <c r="B50" s="183"/>
    </row>
    <row r="51" spans="1:2" ht="16.5" thickBot="1" x14ac:dyDescent="0.3">
      <c r="A51" s="177" t="s">
        <v>430</v>
      </c>
      <c r="B51" s="183"/>
    </row>
    <row r="52" spans="1:2" ht="16.5" thickBot="1" x14ac:dyDescent="0.3">
      <c r="A52" s="172" t="s">
        <v>431</v>
      </c>
      <c r="B52" s="184"/>
    </row>
    <row r="53" spans="1:2" ht="16.5" thickBot="1" x14ac:dyDescent="0.3">
      <c r="A53" s="172" t="s">
        <v>432</v>
      </c>
      <c r="B53" s="184"/>
    </row>
    <row r="54" spans="1:2" ht="16.5" thickBot="1" x14ac:dyDescent="0.3">
      <c r="A54" s="172" t="s">
        <v>433</v>
      </c>
      <c r="B54" s="184"/>
    </row>
    <row r="55" spans="1:2" ht="16.5" thickBot="1" x14ac:dyDescent="0.3">
      <c r="A55" s="173" t="s">
        <v>434</v>
      </c>
      <c r="B55" s="174"/>
    </row>
    <row r="56" spans="1:2" x14ac:dyDescent="0.25">
      <c r="A56" s="175" t="s">
        <v>435</v>
      </c>
      <c r="B56" s="422" t="s">
        <v>436</v>
      </c>
    </row>
    <row r="57" spans="1:2" x14ac:dyDescent="0.25">
      <c r="A57" s="179" t="s">
        <v>437</v>
      </c>
      <c r="B57" s="423"/>
    </row>
    <row r="58" spans="1:2" x14ac:dyDescent="0.25">
      <c r="A58" s="179" t="s">
        <v>438</v>
      </c>
      <c r="B58" s="423"/>
    </row>
    <row r="59" spans="1:2" x14ac:dyDescent="0.25">
      <c r="A59" s="179" t="s">
        <v>439</v>
      </c>
      <c r="B59" s="423"/>
    </row>
    <row r="60" spans="1:2" x14ac:dyDescent="0.25">
      <c r="A60" s="179" t="s">
        <v>440</v>
      </c>
      <c r="B60" s="423"/>
    </row>
    <row r="61" spans="1:2" ht="16.5" thickBot="1" x14ac:dyDescent="0.3">
      <c r="A61" s="180" t="s">
        <v>441</v>
      </c>
      <c r="B61" s="424"/>
    </row>
    <row r="62" spans="1:2" ht="30.75" thickBot="1" x14ac:dyDescent="0.3">
      <c r="A62" s="177" t="s">
        <v>442</v>
      </c>
      <c r="B62" s="178"/>
    </row>
    <row r="63" spans="1:2" ht="29.25" thickBot="1" x14ac:dyDescent="0.3">
      <c r="A63" s="172" t="s">
        <v>443</v>
      </c>
      <c r="B63" s="178"/>
    </row>
    <row r="64" spans="1:2" ht="16.5" thickBot="1" x14ac:dyDescent="0.3">
      <c r="A64" s="177" t="s">
        <v>419</v>
      </c>
      <c r="B64" s="185"/>
    </row>
    <row r="65" spans="1:2" ht="16.5" thickBot="1" x14ac:dyDescent="0.3">
      <c r="A65" s="177" t="s">
        <v>444</v>
      </c>
      <c r="B65" s="178"/>
    </row>
    <row r="66" spans="1:2" ht="16.5" thickBot="1" x14ac:dyDescent="0.3">
      <c r="A66" s="177" t="s">
        <v>445</v>
      </c>
      <c r="B66" s="185"/>
    </row>
    <row r="67" spans="1:2" ht="30.75" thickBot="1" x14ac:dyDescent="0.3">
      <c r="A67" s="186" t="s">
        <v>446</v>
      </c>
      <c r="B67" s="202" t="s">
        <v>447</v>
      </c>
    </row>
    <row r="68" spans="1:2" ht="16.5" thickBot="1" x14ac:dyDescent="0.3">
      <c r="A68" s="172" t="s">
        <v>448</v>
      </c>
      <c r="B68" s="184"/>
    </row>
    <row r="69" spans="1:2" ht="16.5" thickBot="1" x14ac:dyDescent="0.3">
      <c r="A69" s="179" t="s">
        <v>449</v>
      </c>
      <c r="B69" s="187"/>
    </row>
    <row r="70" spans="1:2" ht="16.5" thickBot="1" x14ac:dyDescent="0.3">
      <c r="A70" s="179" t="s">
        <v>450</v>
      </c>
      <c r="B70" s="187"/>
    </row>
    <row r="71" spans="1:2" ht="16.5" thickBot="1" x14ac:dyDescent="0.3">
      <c r="A71" s="179" t="s">
        <v>451</v>
      </c>
      <c r="B71" s="187"/>
    </row>
    <row r="72" spans="1:2" ht="45.75" thickBot="1" x14ac:dyDescent="0.3">
      <c r="A72" s="188" t="s">
        <v>452</v>
      </c>
      <c r="B72" s="185" t="s">
        <v>453</v>
      </c>
    </row>
    <row r="73" spans="1:2" ht="28.5" x14ac:dyDescent="0.25">
      <c r="A73" s="175" t="s">
        <v>454</v>
      </c>
      <c r="B73" s="422" t="s">
        <v>455</v>
      </c>
    </row>
    <row r="74" spans="1:2" x14ac:dyDescent="0.25">
      <c r="A74" s="179" t="s">
        <v>456</v>
      </c>
      <c r="B74" s="423"/>
    </row>
    <row r="75" spans="1:2" x14ac:dyDescent="0.25">
      <c r="A75" s="179" t="s">
        <v>457</v>
      </c>
      <c r="B75" s="423"/>
    </row>
    <row r="76" spans="1:2" x14ac:dyDescent="0.25">
      <c r="A76" s="179" t="s">
        <v>458</v>
      </c>
      <c r="B76" s="423"/>
    </row>
    <row r="77" spans="1:2" x14ac:dyDescent="0.25">
      <c r="A77" s="179" t="s">
        <v>459</v>
      </c>
      <c r="B77" s="423"/>
    </row>
    <row r="78" spans="1:2" ht="16.5" thickBot="1" x14ac:dyDescent="0.3">
      <c r="A78" s="189" t="s">
        <v>460</v>
      </c>
      <c r="B78" s="424"/>
    </row>
    <row r="81" spans="1:2" x14ac:dyDescent="0.25">
      <c r="A81" s="190"/>
      <c r="B81" s="191"/>
    </row>
    <row r="82" spans="1:2" x14ac:dyDescent="0.25">
      <c r="B82" s="192"/>
    </row>
    <row r="83" spans="1:2" x14ac:dyDescent="0.25">
      <c r="B83" s="19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F27" sqref="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5" t="str">
        <f>'1. паспорт местоположение'!A5:C5</f>
        <v>Год раскрытия информации: 2019 год</v>
      </c>
      <c r="B4" s="255"/>
      <c r="C4" s="255"/>
      <c r="D4" s="255"/>
      <c r="E4" s="255"/>
      <c r="F4" s="255"/>
      <c r="G4" s="255"/>
      <c r="H4" s="255"/>
      <c r="I4" s="255"/>
      <c r="J4" s="255"/>
      <c r="K4" s="255"/>
      <c r="L4" s="255"/>
      <c r="M4" s="255"/>
      <c r="N4" s="255"/>
      <c r="O4" s="255"/>
      <c r="P4" s="255"/>
      <c r="Q4" s="255"/>
      <c r="R4" s="255"/>
      <c r="S4" s="255"/>
    </row>
    <row r="5" spans="1:28" s="12" customFormat="1" ht="15.75" x14ac:dyDescent="0.2">
      <c r="A5" s="17"/>
    </row>
    <row r="6" spans="1:28" s="12" customFormat="1" ht="18.75" x14ac:dyDescent="0.2">
      <c r="A6" s="259" t="s">
        <v>11</v>
      </c>
      <c r="B6" s="259"/>
      <c r="C6" s="259"/>
      <c r="D6" s="259"/>
      <c r="E6" s="259"/>
      <c r="F6" s="259"/>
      <c r="G6" s="259"/>
      <c r="H6" s="259"/>
      <c r="I6" s="259"/>
      <c r="J6" s="259"/>
      <c r="K6" s="259"/>
      <c r="L6" s="259"/>
      <c r="M6" s="259"/>
      <c r="N6" s="259"/>
      <c r="O6" s="259"/>
      <c r="P6" s="259"/>
      <c r="Q6" s="259"/>
      <c r="R6" s="259"/>
      <c r="S6" s="259"/>
      <c r="T6" s="13"/>
      <c r="U6" s="13"/>
      <c r="V6" s="13"/>
      <c r="W6" s="13"/>
      <c r="X6" s="13"/>
      <c r="Y6" s="13"/>
      <c r="Z6" s="13"/>
      <c r="AA6" s="13"/>
      <c r="AB6" s="13"/>
    </row>
    <row r="7" spans="1:28" s="12" customFormat="1" ht="18.75" x14ac:dyDescent="0.2">
      <c r="A7" s="259"/>
      <c r="B7" s="259"/>
      <c r="C7" s="259"/>
      <c r="D7" s="259"/>
      <c r="E7" s="259"/>
      <c r="F7" s="259"/>
      <c r="G7" s="259"/>
      <c r="H7" s="259"/>
      <c r="I7" s="259"/>
      <c r="J7" s="259"/>
      <c r="K7" s="259"/>
      <c r="L7" s="259"/>
      <c r="M7" s="259"/>
      <c r="N7" s="259"/>
      <c r="O7" s="259"/>
      <c r="P7" s="259"/>
      <c r="Q7" s="259"/>
      <c r="R7" s="259"/>
      <c r="S7" s="259"/>
      <c r="T7" s="13"/>
      <c r="U7" s="13"/>
      <c r="V7" s="13"/>
      <c r="W7" s="13"/>
      <c r="X7" s="13"/>
      <c r="Y7" s="13"/>
      <c r="Z7" s="13"/>
      <c r="AA7" s="13"/>
      <c r="AB7" s="13"/>
    </row>
    <row r="8" spans="1:28" s="12" customFormat="1" ht="18.75" x14ac:dyDescent="0.2">
      <c r="A8" s="260" t="str">
        <f>'1. паспорт местоположение'!A9:C9</f>
        <v>Акционерное общество "Чукотэнерго"</v>
      </c>
      <c r="B8" s="260"/>
      <c r="C8" s="260"/>
      <c r="D8" s="260"/>
      <c r="E8" s="260"/>
      <c r="F8" s="260"/>
      <c r="G8" s="260"/>
      <c r="H8" s="260"/>
      <c r="I8" s="260"/>
      <c r="J8" s="260"/>
      <c r="K8" s="260"/>
      <c r="L8" s="260"/>
      <c r="M8" s="260"/>
      <c r="N8" s="260"/>
      <c r="O8" s="260"/>
      <c r="P8" s="260"/>
      <c r="Q8" s="260"/>
      <c r="R8" s="260"/>
      <c r="S8" s="260"/>
      <c r="T8" s="13"/>
      <c r="U8" s="13"/>
      <c r="V8" s="13"/>
      <c r="W8" s="13"/>
      <c r="X8" s="13"/>
      <c r="Y8" s="13"/>
      <c r="Z8" s="13"/>
      <c r="AA8" s="13"/>
      <c r="AB8" s="13"/>
    </row>
    <row r="9" spans="1:28" s="12" customFormat="1" ht="18.75" x14ac:dyDescent="0.2">
      <c r="A9" s="256" t="s">
        <v>10</v>
      </c>
      <c r="B9" s="256"/>
      <c r="C9" s="256"/>
      <c r="D9" s="256"/>
      <c r="E9" s="256"/>
      <c r="F9" s="256"/>
      <c r="G9" s="256"/>
      <c r="H9" s="256"/>
      <c r="I9" s="256"/>
      <c r="J9" s="256"/>
      <c r="K9" s="256"/>
      <c r="L9" s="256"/>
      <c r="M9" s="256"/>
      <c r="N9" s="256"/>
      <c r="O9" s="256"/>
      <c r="P9" s="256"/>
      <c r="Q9" s="256"/>
      <c r="R9" s="256"/>
      <c r="S9" s="256"/>
      <c r="T9" s="13"/>
      <c r="U9" s="13"/>
      <c r="V9" s="13"/>
      <c r="W9" s="13"/>
      <c r="X9" s="13"/>
      <c r="Y9" s="13"/>
      <c r="Z9" s="13"/>
      <c r="AA9" s="13"/>
      <c r="AB9" s="13"/>
    </row>
    <row r="10" spans="1:28" s="12" customFormat="1" ht="18.75" x14ac:dyDescent="0.2">
      <c r="A10" s="259"/>
      <c r="B10" s="259"/>
      <c r="C10" s="259"/>
      <c r="D10" s="259"/>
      <c r="E10" s="259"/>
      <c r="F10" s="259"/>
      <c r="G10" s="259"/>
      <c r="H10" s="259"/>
      <c r="I10" s="259"/>
      <c r="J10" s="259"/>
      <c r="K10" s="259"/>
      <c r="L10" s="259"/>
      <c r="M10" s="259"/>
      <c r="N10" s="259"/>
      <c r="O10" s="259"/>
      <c r="P10" s="259"/>
      <c r="Q10" s="259"/>
      <c r="R10" s="259"/>
      <c r="S10" s="259"/>
      <c r="T10" s="13"/>
      <c r="U10" s="13"/>
      <c r="V10" s="13"/>
      <c r="W10" s="13"/>
      <c r="X10" s="13"/>
      <c r="Y10" s="13"/>
      <c r="Z10" s="13"/>
      <c r="AA10" s="13"/>
      <c r="AB10" s="13"/>
    </row>
    <row r="11" spans="1:28" s="12" customFormat="1" ht="18.75" x14ac:dyDescent="0.2">
      <c r="A11" s="260" t="str">
        <f>'1. паспорт местоположение'!A12:C12</f>
        <v xml:space="preserve">  G_524-ЧТ-12</v>
      </c>
      <c r="B11" s="260"/>
      <c r="C11" s="260"/>
      <c r="D11" s="260"/>
      <c r="E11" s="260"/>
      <c r="F11" s="260"/>
      <c r="G11" s="260"/>
      <c r="H11" s="260"/>
      <c r="I11" s="260"/>
      <c r="J11" s="260"/>
      <c r="K11" s="260"/>
      <c r="L11" s="260"/>
      <c r="M11" s="260"/>
      <c r="N11" s="260"/>
      <c r="O11" s="260"/>
      <c r="P11" s="260"/>
      <c r="Q11" s="260"/>
      <c r="R11" s="260"/>
      <c r="S11" s="260"/>
      <c r="T11" s="13"/>
      <c r="U11" s="13"/>
      <c r="V11" s="13"/>
      <c r="W11" s="13"/>
      <c r="X11" s="13"/>
      <c r="Y11" s="13"/>
      <c r="Z11" s="13"/>
      <c r="AA11" s="13"/>
      <c r="AB11" s="13"/>
    </row>
    <row r="12" spans="1:28" s="12" customFormat="1" ht="18.75" x14ac:dyDescent="0.2">
      <c r="A12" s="256" t="s">
        <v>9</v>
      </c>
      <c r="B12" s="256"/>
      <c r="C12" s="256"/>
      <c r="D12" s="256"/>
      <c r="E12" s="256"/>
      <c r="F12" s="256"/>
      <c r="G12" s="256"/>
      <c r="H12" s="256"/>
      <c r="I12" s="256"/>
      <c r="J12" s="256"/>
      <c r="K12" s="256"/>
      <c r="L12" s="256"/>
      <c r="M12" s="256"/>
      <c r="N12" s="256"/>
      <c r="O12" s="256"/>
      <c r="P12" s="256"/>
      <c r="Q12" s="256"/>
      <c r="R12" s="256"/>
      <c r="S12" s="256"/>
      <c r="T12" s="13"/>
      <c r="U12" s="13"/>
      <c r="V12" s="13"/>
      <c r="W12" s="13"/>
      <c r="X12" s="13"/>
      <c r="Y12" s="13"/>
      <c r="Z12" s="13"/>
      <c r="AA12" s="13"/>
      <c r="AB12" s="13"/>
    </row>
    <row r="13" spans="1:28" s="9"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10"/>
      <c r="U13" s="10"/>
      <c r="V13" s="10"/>
      <c r="W13" s="10"/>
      <c r="X13" s="10"/>
      <c r="Y13" s="10"/>
      <c r="Z13" s="10"/>
      <c r="AA13" s="10"/>
      <c r="AB13" s="10"/>
    </row>
    <row r="14" spans="1:28" s="3" customFormat="1" ht="12" x14ac:dyDescent="0.2">
      <c r="A14" s="260" t="str">
        <f>'1. паспорт местоположение'!A15:C15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60"/>
      <c r="C14" s="260"/>
      <c r="D14" s="260"/>
      <c r="E14" s="260"/>
      <c r="F14" s="260"/>
      <c r="G14" s="260"/>
      <c r="H14" s="260"/>
      <c r="I14" s="260"/>
      <c r="J14" s="260"/>
      <c r="K14" s="260"/>
      <c r="L14" s="260"/>
      <c r="M14" s="260"/>
      <c r="N14" s="260"/>
      <c r="O14" s="260"/>
      <c r="P14" s="260"/>
      <c r="Q14" s="260"/>
      <c r="R14" s="260"/>
      <c r="S14" s="260"/>
      <c r="T14" s="8"/>
      <c r="U14" s="8"/>
      <c r="V14" s="8"/>
      <c r="W14" s="8"/>
      <c r="X14" s="8"/>
      <c r="Y14" s="8"/>
      <c r="Z14" s="8"/>
      <c r="AA14" s="8"/>
      <c r="AB14" s="8"/>
    </row>
    <row r="15" spans="1:28" s="3" customFormat="1" ht="15" customHeight="1" x14ac:dyDescent="0.2">
      <c r="A15" s="256" t="s">
        <v>7</v>
      </c>
      <c r="B15" s="256"/>
      <c r="C15" s="256"/>
      <c r="D15" s="256"/>
      <c r="E15" s="256"/>
      <c r="F15" s="256"/>
      <c r="G15" s="256"/>
      <c r="H15" s="256"/>
      <c r="I15" s="256"/>
      <c r="J15" s="256"/>
      <c r="K15" s="256"/>
      <c r="L15" s="256"/>
      <c r="M15" s="256"/>
      <c r="N15" s="256"/>
      <c r="O15" s="256"/>
      <c r="P15" s="256"/>
      <c r="Q15" s="256"/>
      <c r="R15" s="256"/>
      <c r="S15" s="256"/>
      <c r="T15" s="6"/>
      <c r="U15" s="6"/>
      <c r="V15" s="6"/>
      <c r="W15" s="6"/>
      <c r="X15" s="6"/>
      <c r="Y15" s="6"/>
      <c r="Z15" s="6"/>
      <c r="AA15" s="6"/>
      <c r="AB15" s="6"/>
    </row>
    <row r="16" spans="1:28" s="3"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4"/>
      <c r="U16" s="4"/>
      <c r="V16" s="4"/>
      <c r="W16" s="4"/>
      <c r="X16" s="4"/>
      <c r="Y16" s="4"/>
    </row>
    <row r="17" spans="1:28" s="3" customFormat="1" ht="45.75" customHeight="1" x14ac:dyDescent="0.2">
      <c r="A17" s="257" t="s">
        <v>521</v>
      </c>
      <c r="B17" s="257"/>
      <c r="C17" s="257"/>
      <c r="D17" s="257"/>
      <c r="E17" s="257"/>
      <c r="F17" s="257"/>
      <c r="G17" s="257"/>
      <c r="H17" s="257"/>
      <c r="I17" s="257"/>
      <c r="J17" s="257"/>
      <c r="K17" s="257"/>
      <c r="L17" s="257"/>
      <c r="M17" s="257"/>
      <c r="N17" s="257"/>
      <c r="O17" s="257"/>
      <c r="P17" s="257"/>
      <c r="Q17" s="257"/>
      <c r="R17" s="257"/>
      <c r="S17" s="257"/>
      <c r="T17" s="7"/>
      <c r="U17" s="7"/>
      <c r="V17" s="7"/>
      <c r="W17" s="7"/>
      <c r="X17" s="7"/>
      <c r="Y17" s="7"/>
      <c r="Z17" s="7"/>
      <c r="AA17" s="7"/>
      <c r="AB17" s="7"/>
    </row>
    <row r="18" spans="1:28"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4"/>
      <c r="U18" s="4"/>
      <c r="V18" s="4"/>
      <c r="W18" s="4"/>
      <c r="X18" s="4"/>
      <c r="Y18" s="4"/>
    </row>
    <row r="19" spans="1:28" s="3" customFormat="1" ht="54" customHeight="1" x14ac:dyDescent="0.2">
      <c r="A19" s="262" t="s">
        <v>6</v>
      </c>
      <c r="B19" s="262" t="s">
        <v>109</v>
      </c>
      <c r="C19" s="263" t="s">
        <v>408</v>
      </c>
      <c r="D19" s="262" t="s">
        <v>407</v>
      </c>
      <c r="E19" s="262" t="s">
        <v>108</v>
      </c>
      <c r="F19" s="262" t="s">
        <v>107</v>
      </c>
      <c r="G19" s="262" t="s">
        <v>403</v>
      </c>
      <c r="H19" s="262" t="s">
        <v>106</v>
      </c>
      <c r="I19" s="262" t="s">
        <v>105</v>
      </c>
      <c r="J19" s="262" t="s">
        <v>104</v>
      </c>
      <c r="K19" s="262" t="s">
        <v>103</v>
      </c>
      <c r="L19" s="262" t="s">
        <v>102</v>
      </c>
      <c r="M19" s="262" t="s">
        <v>101</v>
      </c>
      <c r="N19" s="262" t="s">
        <v>100</v>
      </c>
      <c r="O19" s="262" t="s">
        <v>99</v>
      </c>
      <c r="P19" s="262" t="s">
        <v>98</v>
      </c>
      <c r="Q19" s="262" t="s">
        <v>406</v>
      </c>
      <c r="R19" s="262"/>
      <c r="S19" s="265" t="s">
        <v>513</v>
      </c>
      <c r="T19" s="4"/>
      <c r="U19" s="4"/>
      <c r="V19" s="4"/>
      <c r="W19" s="4"/>
      <c r="X19" s="4"/>
      <c r="Y19" s="4"/>
    </row>
    <row r="20" spans="1:28" s="3" customFormat="1" ht="180.75" customHeight="1" x14ac:dyDescent="0.2">
      <c r="A20" s="262"/>
      <c r="B20" s="262"/>
      <c r="C20" s="264"/>
      <c r="D20" s="262"/>
      <c r="E20" s="262"/>
      <c r="F20" s="262"/>
      <c r="G20" s="262"/>
      <c r="H20" s="262"/>
      <c r="I20" s="262"/>
      <c r="J20" s="262"/>
      <c r="K20" s="262"/>
      <c r="L20" s="262"/>
      <c r="M20" s="262"/>
      <c r="N20" s="262"/>
      <c r="O20" s="262"/>
      <c r="P20" s="262"/>
      <c r="Q20" s="46" t="s">
        <v>404</v>
      </c>
      <c r="R20" s="47" t="s">
        <v>405</v>
      </c>
      <c r="S20" s="265"/>
      <c r="T20" s="32"/>
      <c r="U20" s="32"/>
      <c r="V20" s="32"/>
      <c r="W20" s="32"/>
      <c r="X20" s="32"/>
      <c r="Y20" s="32"/>
      <c r="Z20" s="31"/>
      <c r="AA20" s="31"/>
      <c r="AB20" s="31"/>
    </row>
    <row r="21" spans="1:28" s="3" customFormat="1" ht="18.75" x14ac:dyDescent="0.2">
      <c r="A21" s="46">
        <v>1</v>
      </c>
      <c r="B21" s="51">
        <v>2</v>
      </c>
      <c r="C21" s="46">
        <v>3</v>
      </c>
      <c r="D21" s="51">
        <v>4</v>
      </c>
      <c r="E21" s="46">
        <v>5</v>
      </c>
      <c r="F21" s="51">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514</v>
      </c>
      <c r="H22" s="51"/>
      <c r="I22" s="51"/>
      <c r="J22" s="51"/>
      <c r="K22" s="51"/>
      <c r="L22" s="51"/>
      <c r="M22" s="51"/>
      <c r="N22" s="51"/>
      <c r="O22" s="51"/>
      <c r="P22" s="51"/>
      <c r="Q22" s="42"/>
      <c r="R22" s="5"/>
      <c r="S22" s="204"/>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4"/>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4"/>
      <c r="T24" s="32"/>
      <c r="U24" s="32"/>
      <c r="V24" s="32"/>
      <c r="W24" s="32"/>
      <c r="X24" s="31"/>
      <c r="Y24" s="31"/>
      <c r="Z24" s="31"/>
      <c r="AA24" s="31"/>
      <c r="AB24" s="31"/>
    </row>
    <row r="25" spans="1:28" s="3" customFormat="1" ht="31.5" x14ac:dyDescent="0.2">
      <c r="A25" s="50"/>
      <c r="B25" s="51" t="s">
        <v>93</v>
      </c>
      <c r="C25" s="51"/>
      <c r="D25" s="51"/>
      <c r="E25" s="51" t="s">
        <v>92</v>
      </c>
      <c r="F25" s="51" t="s">
        <v>91</v>
      </c>
      <c r="G25" s="51" t="s">
        <v>515</v>
      </c>
      <c r="H25" s="35"/>
      <c r="I25" s="35"/>
      <c r="J25" s="35"/>
      <c r="K25" s="35"/>
      <c r="L25" s="35"/>
      <c r="M25" s="35"/>
      <c r="N25" s="35"/>
      <c r="O25" s="35"/>
      <c r="P25" s="35"/>
      <c r="Q25" s="35"/>
      <c r="R25" s="5"/>
      <c r="S25" s="204"/>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4"/>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4"/>
      <c r="T28" s="32"/>
      <c r="U28" s="32"/>
      <c r="V28" s="32"/>
      <c r="W28" s="32"/>
      <c r="X28" s="31"/>
      <c r="Y28" s="31"/>
      <c r="Z28" s="31"/>
      <c r="AA28" s="31"/>
      <c r="AB28" s="31"/>
    </row>
    <row r="29" spans="1:28" ht="20.25" customHeight="1" x14ac:dyDescent="0.25">
      <c r="A29" s="163"/>
      <c r="B29" s="51" t="s">
        <v>401</v>
      </c>
      <c r="C29" s="51"/>
      <c r="D29" s="51"/>
      <c r="E29" s="163" t="s">
        <v>402</v>
      </c>
      <c r="F29" s="163" t="s">
        <v>402</v>
      </c>
      <c r="G29" s="163" t="s">
        <v>402</v>
      </c>
      <c r="H29" s="163"/>
      <c r="I29" s="163"/>
      <c r="J29" s="163"/>
      <c r="K29" s="163"/>
      <c r="L29" s="163"/>
      <c r="M29" s="163"/>
      <c r="N29" s="163"/>
      <c r="O29" s="163"/>
      <c r="P29" s="163"/>
      <c r="Q29" s="164"/>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7" sqref="A17:T17"/>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5" t="str">
        <f>'1. паспорт местоположение'!A5:C5</f>
        <v>Год раскрытия информации: 2019 год</v>
      </c>
      <c r="B6" s="255"/>
      <c r="C6" s="255"/>
      <c r="D6" s="255"/>
      <c r="E6" s="255"/>
      <c r="F6" s="255"/>
      <c r="G6" s="255"/>
      <c r="H6" s="255"/>
      <c r="I6" s="255"/>
      <c r="J6" s="255"/>
      <c r="K6" s="255"/>
      <c r="L6" s="255"/>
      <c r="M6" s="255"/>
      <c r="N6" s="255"/>
      <c r="O6" s="255"/>
      <c r="P6" s="255"/>
      <c r="Q6" s="255"/>
      <c r="R6" s="255"/>
      <c r="S6" s="255"/>
      <c r="T6" s="255"/>
    </row>
    <row r="7" spans="1:20" s="12" customFormat="1" x14ac:dyDescent="0.2">
      <c r="A7" s="17"/>
      <c r="H7" s="16"/>
    </row>
    <row r="8" spans="1:20" s="12" customFormat="1" ht="18.75" x14ac:dyDescent="0.2">
      <c r="A8" s="259" t="s">
        <v>11</v>
      </c>
      <c r="B8" s="259"/>
      <c r="C8" s="259"/>
      <c r="D8" s="259"/>
      <c r="E8" s="259"/>
      <c r="F8" s="259"/>
      <c r="G8" s="259"/>
      <c r="H8" s="259"/>
      <c r="I8" s="259"/>
      <c r="J8" s="259"/>
      <c r="K8" s="259"/>
      <c r="L8" s="259"/>
      <c r="M8" s="259"/>
      <c r="N8" s="259"/>
      <c r="O8" s="259"/>
      <c r="P8" s="259"/>
      <c r="Q8" s="259"/>
      <c r="R8" s="259"/>
      <c r="S8" s="259"/>
      <c r="T8" s="259"/>
    </row>
    <row r="9" spans="1:20" s="12"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12" customFormat="1" ht="18.75" customHeight="1" x14ac:dyDescent="0.2">
      <c r="A10" s="260" t="str">
        <f>'1. паспорт местоположение'!A9:C9</f>
        <v>Акционерное общество "Чукотэнерго"</v>
      </c>
      <c r="B10" s="260"/>
      <c r="C10" s="260"/>
      <c r="D10" s="260"/>
      <c r="E10" s="260"/>
      <c r="F10" s="260"/>
      <c r="G10" s="260"/>
      <c r="H10" s="260"/>
      <c r="I10" s="260"/>
      <c r="J10" s="260"/>
      <c r="K10" s="260"/>
      <c r="L10" s="260"/>
      <c r="M10" s="260"/>
      <c r="N10" s="260"/>
      <c r="O10" s="260"/>
      <c r="P10" s="260"/>
      <c r="Q10" s="260"/>
      <c r="R10" s="260"/>
      <c r="S10" s="260"/>
      <c r="T10" s="260"/>
    </row>
    <row r="11" spans="1:20" s="12" customFormat="1" ht="18.75" customHeight="1" x14ac:dyDescent="0.2">
      <c r="A11" s="256" t="s">
        <v>10</v>
      </c>
      <c r="B11" s="256"/>
      <c r="C11" s="256"/>
      <c r="D11" s="256"/>
      <c r="E11" s="256"/>
      <c r="F11" s="256"/>
      <c r="G11" s="256"/>
      <c r="H11" s="256"/>
      <c r="I11" s="256"/>
      <c r="J11" s="256"/>
      <c r="K11" s="256"/>
      <c r="L11" s="256"/>
      <c r="M11" s="256"/>
      <c r="N11" s="256"/>
      <c r="O11" s="256"/>
      <c r="P11" s="256"/>
      <c r="Q11" s="256"/>
      <c r="R11" s="256"/>
      <c r="S11" s="256"/>
      <c r="T11" s="256"/>
    </row>
    <row r="12" spans="1:20" s="12"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12" customFormat="1" ht="18.75" customHeight="1" x14ac:dyDescent="0.2">
      <c r="A13" s="260" t="str">
        <f>'1. паспорт местоположение'!A12:C12</f>
        <v xml:space="preserve">  G_524-ЧТ-12</v>
      </c>
      <c r="B13" s="260"/>
      <c r="C13" s="260"/>
      <c r="D13" s="260"/>
      <c r="E13" s="260"/>
      <c r="F13" s="260"/>
      <c r="G13" s="260"/>
      <c r="H13" s="260"/>
      <c r="I13" s="260"/>
      <c r="J13" s="260"/>
      <c r="K13" s="260"/>
      <c r="L13" s="260"/>
      <c r="M13" s="260"/>
      <c r="N13" s="260"/>
      <c r="O13" s="260"/>
      <c r="P13" s="260"/>
      <c r="Q13" s="260"/>
      <c r="R13" s="260"/>
      <c r="S13" s="260"/>
      <c r="T13" s="260"/>
    </row>
    <row r="14" spans="1:20" s="12" customFormat="1" ht="18.75" customHeight="1" x14ac:dyDescent="0.2">
      <c r="A14" s="256" t="s">
        <v>9</v>
      </c>
      <c r="B14" s="256"/>
      <c r="C14" s="256"/>
      <c r="D14" s="256"/>
      <c r="E14" s="256"/>
      <c r="F14" s="256"/>
      <c r="G14" s="256"/>
      <c r="H14" s="256"/>
      <c r="I14" s="256"/>
      <c r="J14" s="256"/>
      <c r="K14" s="256"/>
      <c r="L14" s="256"/>
      <c r="M14" s="256"/>
      <c r="N14" s="256"/>
      <c r="O14" s="256"/>
      <c r="P14" s="256"/>
      <c r="Q14" s="256"/>
      <c r="R14" s="256"/>
      <c r="S14" s="256"/>
      <c r="T14" s="256"/>
    </row>
    <row r="15" spans="1:20" s="9"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3" customFormat="1" ht="12" x14ac:dyDescent="0.2">
      <c r="A16" s="260" t="str">
        <f>'1. паспорт местоположение'!A15:C15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x14ac:dyDescent="0.2">
      <c r="A17" s="256" t="s">
        <v>7</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3" customFormat="1" ht="15" customHeight="1" x14ac:dyDescent="0.2">
      <c r="A19" s="258" t="s">
        <v>526</v>
      </c>
      <c r="B19" s="258"/>
      <c r="C19" s="258"/>
      <c r="D19" s="258"/>
      <c r="E19" s="258"/>
      <c r="F19" s="258"/>
      <c r="G19" s="258"/>
      <c r="H19" s="258"/>
      <c r="I19" s="258"/>
      <c r="J19" s="258"/>
      <c r="K19" s="258"/>
      <c r="L19" s="258"/>
      <c r="M19" s="258"/>
      <c r="N19" s="258"/>
      <c r="O19" s="258"/>
      <c r="P19" s="258"/>
      <c r="Q19" s="258"/>
      <c r="R19" s="258"/>
      <c r="S19" s="258"/>
      <c r="T19" s="258"/>
    </row>
    <row r="20" spans="1:113" s="64" customFormat="1" ht="21" customHeight="1" x14ac:dyDescent="0.25">
      <c r="A20" s="283"/>
      <c r="B20" s="283"/>
      <c r="C20" s="283"/>
      <c r="D20" s="283"/>
      <c r="E20" s="283"/>
      <c r="F20" s="283"/>
      <c r="G20" s="283"/>
      <c r="H20" s="283"/>
      <c r="I20" s="283"/>
      <c r="J20" s="283"/>
      <c r="K20" s="283"/>
      <c r="L20" s="283"/>
      <c r="M20" s="283"/>
      <c r="N20" s="283"/>
      <c r="O20" s="283"/>
      <c r="P20" s="283"/>
      <c r="Q20" s="283"/>
      <c r="R20" s="283"/>
      <c r="S20" s="283"/>
      <c r="T20" s="283"/>
    </row>
    <row r="21" spans="1:113" ht="46.5" customHeight="1" x14ac:dyDescent="0.25">
      <c r="A21" s="277" t="s">
        <v>6</v>
      </c>
      <c r="B21" s="270" t="s">
        <v>236</v>
      </c>
      <c r="C21" s="271"/>
      <c r="D21" s="274" t="s">
        <v>131</v>
      </c>
      <c r="E21" s="270" t="s">
        <v>554</v>
      </c>
      <c r="F21" s="271"/>
      <c r="G21" s="270" t="s">
        <v>287</v>
      </c>
      <c r="H21" s="271"/>
      <c r="I21" s="270" t="s">
        <v>130</v>
      </c>
      <c r="J21" s="271"/>
      <c r="K21" s="274" t="s">
        <v>129</v>
      </c>
      <c r="L21" s="270" t="s">
        <v>128</v>
      </c>
      <c r="M21" s="271"/>
      <c r="N21" s="270" t="s">
        <v>550</v>
      </c>
      <c r="O21" s="271"/>
      <c r="P21" s="274" t="s">
        <v>127</v>
      </c>
      <c r="Q21" s="280" t="s">
        <v>126</v>
      </c>
      <c r="R21" s="281"/>
      <c r="S21" s="280" t="s">
        <v>125</v>
      </c>
      <c r="T21" s="282"/>
    </row>
    <row r="22" spans="1:113" ht="204.75" customHeight="1" x14ac:dyDescent="0.25">
      <c r="A22" s="278"/>
      <c r="B22" s="272"/>
      <c r="C22" s="273"/>
      <c r="D22" s="276"/>
      <c r="E22" s="272"/>
      <c r="F22" s="273"/>
      <c r="G22" s="272"/>
      <c r="H22" s="273"/>
      <c r="I22" s="272"/>
      <c r="J22" s="273"/>
      <c r="K22" s="275"/>
      <c r="L22" s="272"/>
      <c r="M22" s="273"/>
      <c r="N22" s="272"/>
      <c r="O22" s="273"/>
      <c r="P22" s="275"/>
      <c r="Q22" s="116" t="s">
        <v>124</v>
      </c>
      <c r="R22" s="116" t="s">
        <v>525</v>
      </c>
      <c r="S22" s="116" t="s">
        <v>123</v>
      </c>
      <c r="T22" s="116" t="s">
        <v>122</v>
      </c>
    </row>
    <row r="23" spans="1:113" ht="51.75" customHeight="1" x14ac:dyDescent="0.25">
      <c r="A23" s="279"/>
      <c r="B23" s="213" t="s">
        <v>120</v>
      </c>
      <c r="C23" s="213" t="s">
        <v>121</v>
      </c>
      <c r="D23" s="275"/>
      <c r="E23" s="213" t="s">
        <v>120</v>
      </c>
      <c r="F23" s="213" t="s">
        <v>121</v>
      </c>
      <c r="G23" s="213" t="s">
        <v>120</v>
      </c>
      <c r="H23" s="213" t="s">
        <v>121</v>
      </c>
      <c r="I23" s="213" t="s">
        <v>120</v>
      </c>
      <c r="J23" s="213" t="s">
        <v>121</v>
      </c>
      <c r="K23" s="213" t="s">
        <v>120</v>
      </c>
      <c r="L23" s="213" t="s">
        <v>120</v>
      </c>
      <c r="M23" s="213" t="s">
        <v>121</v>
      </c>
      <c r="N23" s="213" t="s">
        <v>120</v>
      </c>
      <c r="O23" s="213" t="s">
        <v>121</v>
      </c>
      <c r="P23" s="214" t="s">
        <v>120</v>
      </c>
      <c r="Q23" s="116" t="s">
        <v>120</v>
      </c>
      <c r="R23" s="116" t="s">
        <v>120</v>
      </c>
      <c r="S23" s="116" t="s">
        <v>120</v>
      </c>
      <c r="T23" s="116"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6"/>
      <c r="R25" s="66"/>
      <c r="S25" s="216"/>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69" t="s">
        <v>560</v>
      </c>
      <c r="C29" s="269"/>
      <c r="D29" s="269"/>
      <c r="E29" s="269"/>
      <c r="F29" s="269"/>
      <c r="G29" s="269"/>
      <c r="H29" s="269"/>
      <c r="I29" s="269"/>
      <c r="J29" s="269"/>
      <c r="K29" s="269"/>
      <c r="L29" s="269"/>
      <c r="M29" s="269"/>
      <c r="N29" s="269"/>
      <c r="O29" s="269"/>
      <c r="P29" s="269"/>
      <c r="Q29" s="269"/>
      <c r="R29" s="26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16" sqref="E16:Y16"/>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5" t="str">
        <f>'1. паспорт местоположение'!A5:C5</f>
        <v>Год раскрытия информации: 2019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12" customFormat="1" x14ac:dyDescent="0.2">
      <c r="A6" s="217"/>
      <c r="B6" s="217"/>
      <c r="C6" s="217"/>
      <c r="D6" s="217"/>
      <c r="E6" s="217"/>
      <c r="F6" s="217"/>
      <c r="G6" s="217"/>
      <c r="H6" s="217"/>
      <c r="I6" s="217"/>
      <c r="J6" s="217"/>
      <c r="K6" s="217"/>
      <c r="L6" s="217"/>
      <c r="M6" s="217"/>
      <c r="N6" s="217"/>
      <c r="O6" s="217"/>
      <c r="P6" s="217"/>
      <c r="Q6" s="217"/>
      <c r="R6" s="217"/>
      <c r="S6" s="217"/>
      <c r="T6" s="217"/>
    </row>
    <row r="7" spans="1:27" s="12" customFormat="1" ht="18.75" x14ac:dyDescent="0.2">
      <c r="E7" s="259" t="s">
        <v>11</v>
      </c>
      <c r="F7" s="259"/>
      <c r="G7" s="259"/>
      <c r="H7" s="259"/>
      <c r="I7" s="259"/>
      <c r="J7" s="259"/>
      <c r="K7" s="259"/>
      <c r="L7" s="259"/>
      <c r="M7" s="259"/>
      <c r="N7" s="259"/>
      <c r="O7" s="259"/>
      <c r="P7" s="259"/>
      <c r="Q7" s="259"/>
      <c r="R7" s="259"/>
      <c r="S7" s="259"/>
      <c r="T7" s="259"/>
      <c r="U7" s="259"/>
      <c r="V7" s="259"/>
      <c r="W7" s="259"/>
      <c r="X7" s="259"/>
      <c r="Y7" s="25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0" t="str">
        <f>'1. паспорт местоположение'!A9</f>
        <v>Акционерное общество "Чукотэнерго"</v>
      </c>
      <c r="F9" s="260"/>
      <c r="G9" s="260"/>
      <c r="H9" s="260"/>
      <c r="I9" s="260"/>
      <c r="J9" s="260"/>
      <c r="K9" s="260"/>
      <c r="L9" s="260"/>
      <c r="M9" s="260"/>
      <c r="N9" s="260"/>
      <c r="O9" s="260"/>
      <c r="P9" s="260"/>
      <c r="Q9" s="260"/>
      <c r="R9" s="260"/>
      <c r="S9" s="260"/>
      <c r="T9" s="260"/>
      <c r="U9" s="260"/>
      <c r="V9" s="260"/>
      <c r="W9" s="260"/>
      <c r="X9" s="260"/>
      <c r="Y9" s="260"/>
    </row>
    <row r="10" spans="1:27" s="12" customFormat="1" ht="18.75" customHeight="1" x14ac:dyDescent="0.2">
      <c r="E10" s="256" t="s">
        <v>10</v>
      </c>
      <c r="F10" s="256"/>
      <c r="G10" s="256"/>
      <c r="H10" s="256"/>
      <c r="I10" s="256"/>
      <c r="J10" s="256"/>
      <c r="K10" s="256"/>
      <c r="L10" s="256"/>
      <c r="M10" s="256"/>
      <c r="N10" s="256"/>
      <c r="O10" s="256"/>
      <c r="P10" s="256"/>
      <c r="Q10" s="256"/>
      <c r="R10" s="256"/>
      <c r="S10" s="256"/>
      <c r="T10" s="256"/>
      <c r="U10" s="256"/>
      <c r="V10" s="256"/>
      <c r="W10" s="256"/>
      <c r="X10" s="256"/>
      <c r="Y10" s="256"/>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0" t="str">
        <f>'1. паспорт местоположение'!A12</f>
        <v xml:space="preserve">  G_524-ЧТ-12</v>
      </c>
      <c r="F12" s="260"/>
      <c r="G12" s="260"/>
      <c r="H12" s="260"/>
      <c r="I12" s="260"/>
      <c r="J12" s="260"/>
      <c r="K12" s="260"/>
      <c r="L12" s="260"/>
      <c r="M12" s="260"/>
      <c r="N12" s="260"/>
      <c r="O12" s="260"/>
      <c r="P12" s="260"/>
      <c r="Q12" s="260"/>
      <c r="R12" s="260"/>
      <c r="S12" s="260"/>
      <c r="T12" s="260"/>
      <c r="U12" s="260"/>
      <c r="V12" s="260"/>
      <c r="W12" s="260"/>
      <c r="X12" s="260"/>
      <c r="Y12" s="260"/>
    </row>
    <row r="13" spans="1:27" s="12" customFormat="1" ht="18.75" customHeight="1" x14ac:dyDescent="0.2">
      <c r="E13" s="256" t="s">
        <v>9</v>
      </c>
      <c r="F13" s="256"/>
      <c r="G13" s="256"/>
      <c r="H13" s="256"/>
      <c r="I13" s="256"/>
      <c r="J13" s="256"/>
      <c r="K13" s="256"/>
      <c r="L13" s="256"/>
      <c r="M13" s="256"/>
      <c r="N13" s="256"/>
      <c r="O13" s="256"/>
      <c r="P13" s="256"/>
      <c r="Q13" s="256"/>
      <c r="R13" s="256"/>
      <c r="S13" s="256"/>
      <c r="T13" s="256"/>
      <c r="U13" s="256"/>
      <c r="V13" s="256"/>
      <c r="W13" s="256"/>
      <c r="X13" s="256"/>
      <c r="Y13" s="256"/>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60" t="str">
        <f>'1. паспорт местоположение'!A15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F15" s="260"/>
      <c r="G15" s="260"/>
      <c r="H15" s="260"/>
      <c r="I15" s="260"/>
      <c r="J15" s="260"/>
      <c r="K15" s="260"/>
      <c r="L15" s="260"/>
      <c r="M15" s="260"/>
      <c r="N15" s="260"/>
      <c r="O15" s="260"/>
      <c r="P15" s="260"/>
      <c r="Q15" s="260"/>
      <c r="R15" s="260"/>
      <c r="S15" s="260"/>
      <c r="T15" s="260"/>
      <c r="U15" s="260"/>
      <c r="V15" s="260"/>
      <c r="W15" s="260"/>
      <c r="X15" s="260"/>
      <c r="Y15" s="260"/>
    </row>
    <row r="16" spans="1:27" s="3" customFormat="1" ht="15" customHeight="1" x14ac:dyDescent="0.2">
      <c r="E16" s="256" t="s">
        <v>7</v>
      </c>
      <c r="F16" s="256"/>
      <c r="G16" s="256"/>
      <c r="H16" s="256"/>
      <c r="I16" s="256"/>
      <c r="J16" s="256"/>
      <c r="K16" s="256"/>
      <c r="L16" s="256"/>
      <c r="M16" s="256"/>
      <c r="N16" s="256"/>
      <c r="O16" s="256"/>
      <c r="P16" s="256"/>
      <c r="Q16" s="256"/>
      <c r="R16" s="256"/>
      <c r="S16" s="256"/>
      <c r="T16" s="256"/>
      <c r="U16" s="256"/>
      <c r="V16" s="256"/>
      <c r="W16" s="256"/>
      <c r="X16" s="256"/>
      <c r="Y16" s="2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528</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64" customFormat="1" ht="21" customHeight="1" x14ac:dyDescent="0.25"/>
    <row r="21" spans="1:27" ht="15.75" customHeight="1" x14ac:dyDescent="0.25">
      <c r="A21" s="284" t="s">
        <v>6</v>
      </c>
      <c r="B21" s="287" t="s">
        <v>534</v>
      </c>
      <c r="C21" s="288"/>
      <c r="D21" s="287" t="s">
        <v>536</v>
      </c>
      <c r="E21" s="288"/>
      <c r="F21" s="280" t="s">
        <v>103</v>
      </c>
      <c r="G21" s="282"/>
      <c r="H21" s="282"/>
      <c r="I21" s="281"/>
      <c r="J21" s="284" t="s">
        <v>537</v>
      </c>
      <c r="K21" s="287" t="s">
        <v>538</v>
      </c>
      <c r="L21" s="288"/>
      <c r="M21" s="287" t="s">
        <v>539</v>
      </c>
      <c r="N21" s="288"/>
      <c r="O21" s="287" t="s">
        <v>527</v>
      </c>
      <c r="P21" s="288"/>
      <c r="Q21" s="287" t="s">
        <v>136</v>
      </c>
      <c r="R21" s="288"/>
      <c r="S21" s="284" t="s">
        <v>135</v>
      </c>
      <c r="T21" s="284" t="s">
        <v>540</v>
      </c>
      <c r="U21" s="284" t="s">
        <v>535</v>
      </c>
      <c r="V21" s="287" t="s">
        <v>134</v>
      </c>
      <c r="W21" s="288"/>
      <c r="X21" s="280" t="s">
        <v>126</v>
      </c>
      <c r="Y21" s="282"/>
      <c r="Z21" s="280" t="s">
        <v>125</v>
      </c>
      <c r="AA21" s="282"/>
    </row>
    <row r="22" spans="1:27" ht="216" customHeight="1" x14ac:dyDescent="0.25">
      <c r="A22" s="285"/>
      <c r="B22" s="289"/>
      <c r="C22" s="290"/>
      <c r="D22" s="289"/>
      <c r="E22" s="290"/>
      <c r="F22" s="280" t="s">
        <v>133</v>
      </c>
      <c r="G22" s="281"/>
      <c r="H22" s="280" t="s">
        <v>132</v>
      </c>
      <c r="I22" s="281"/>
      <c r="J22" s="286"/>
      <c r="K22" s="289"/>
      <c r="L22" s="290"/>
      <c r="M22" s="289"/>
      <c r="N22" s="290"/>
      <c r="O22" s="289"/>
      <c r="P22" s="290"/>
      <c r="Q22" s="289"/>
      <c r="R22" s="290"/>
      <c r="S22" s="286"/>
      <c r="T22" s="286"/>
      <c r="U22" s="286"/>
      <c r="V22" s="289"/>
      <c r="W22" s="290"/>
      <c r="X22" s="116" t="s">
        <v>124</v>
      </c>
      <c r="Y22" s="116" t="s">
        <v>525</v>
      </c>
      <c r="Z22" s="116" t="s">
        <v>123</v>
      </c>
      <c r="AA22" s="116" t="s">
        <v>122</v>
      </c>
    </row>
    <row r="23" spans="1:27" ht="60" customHeight="1" x14ac:dyDescent="0.25">
      <c r="A23" s="286"/>
      <c r="B23" s="211" t="s">
        <v>120</v>
      </c>
      <c r="C23" s="211" t="s">
        <v>121</v>
      </c>
      <c r="D23" s="117" t="s">
        <v>120</v>
      </c>
      <c r="E23" s="117" t="s">
        <v>121</v>
      </c>
      <c r="F23" s="117" t="s">
        <v>120</v>
      </c>
      <c r="G23" s="117" t="s">
        <v>121</v>
      </c>
      <c r="H23" s="117" t="s">
        <v>120</v>
      </c>
      <c r="I23" s="117" t="s">
        <v>121</v>
      </c>
      <c r="J23" s="117" t="s">
        <v>120</v>
      </c>
      <c r="K23" s="117" t="s">
        <v>120</v>
      </c>
      <c r="L23" s="117" t="s">
        <v>121</v>
      </c>
      <c r="M23" s="117" t="s">
        <v>120</v>
      </c>
      <c r="N23" s="117" t="s">
        <v>121</v>
      </c>
      <c r="O23" s="117" t="s">
        <v>120</v>
      </c>
      <c r="P23" s="117" t="s">
        <v>121</v>
      </c>
      <c r="Q23" s="117" t="s">
        <v>120</v>
      </c>
      <c r="R23" s="117" t="s">
        <v>121</v>
      </c>
      <c r="S23" s="117" t="s">
        <v>120</v>
      </c>
      <c r="T23" s="117" t="s">
        <v>120</v>
      </c>
      <c r="U23" s="117" t="s">
        <v>120</v>
      </c>
      <c r="V23" s="117" t="s">
        <v>120</v>
      </c>
      <c r="W23" s="117" t="s">
        <v>121</v>
      </c>
      <c r="X23" s="117" t="s">
        <v>120</v>
      </c>
      <c r="Y23" s="117" t="s">
        <v>120</v>
      </c>
      <c r="Z23" s="116" t="s">
        <v>120</v>
      </c>
      <c r="AA23" s="116" t="s">
        <v>120</v>
      </c>
    </row>
    <row r="24" spans="1:27"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19</v>
      </c>
      <c r="R24" s="121">
        <v>20</v>
      </c>
      <c r="S24" s="121">
        <v>21</v>
      </c>
      <c r="T24" s="121">
        <v>22</v>
      </c>
      <c r="U24" s="121">
        <v>23</v>
      </c>
      <c r="V24" s="121">
        <v>24</v>
      </c>
      <c r="W24" s="121">
        <v>25</v>
      </c>
      <c r="X24" s="121">
        <v>26</v>
      </c>
      <c r="Y24" s="121">
        <v>27</v>
      </c>
      <c r="Z24" s="121">
        <v>28</v>
      </c>
      <c r="AA24" s="121">
        <v>29</v>
      </c>
    </row>
    <row r="25" spans="1:27" s="64" customFormat="1" ht="24" customHeight="1" x14ac:dyDescent="0.25">
      <c r="A25" s="122"/>
      <c r="B25" s="122"/>
      <c r="C25" s="122"/>
      <c r="D25" s="122"/>
      <c r="E25" s="123"/>
      <c r="F25" s="123"/>
      <c r="G25" s="124"/>
      <c r="H25" s="124"/>
      <c r="I25" s="124"/>
      <c r="J25" s="125"/>
      <c r="K25" s="125"/>
      <c r="L25" s="126"/>
      <c r="M25" s="126"/>
      <c r="N25" s="127"/>
      <c r="O25" s="127"/>
      <c r="P25" s="127"/>
      <c r="Q25" s="127"/>
      <c r="R25" s="124"/>
      <c r="S25" s="125"/>
      <c r="T25" s="125"/>
      <c r="U25" s="125"/>
      <c r="V25" s="125"/>
      <c r="W25" s="127"/>
      <c r="X25" s="122"/>
      <c r="Y25" s="122"/>
      <c r="Z25" s="122"/>
      <c r="AA25" s="122"/>
    </row>
    <row r="26" spans="1:27" ht="3" customHeight="1" x14ac:dyDescent="0.25">
      <c r="X26" s="118"/>
      <c r="Y26" s="119"/>
      <c r="Z26" s="57"/>
      <c r="AA26" s="57"/>
    </row>
    <row r="27" spans="1:27" s="62" customFormat="1" ht="12.75" x14ac:dyDescent="0.2">
      <c r="A27" s="63"/>
      <c r="B27" s="63"/>
      <c r="C27" s="63"/>
      <c r="E27" s="63"/>
      <c r="X27" s="120"/>
      <c r="Y27" s="120"/>
      <c r="Z27" s="120"/>
      <c r="AA27" s="120"/>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4" zoomScale="88" zoomScaleSheetLayoutView="88"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5" t="str">
        <f>'1. паспорт местоположение'!A5:C5</f>
        <v>Год раскрытия информации: 2019 год</v>
      </c>
      <c r="B5" s="255"/>
      <c r="C5" s="255"/>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row>
    <row r="6" spans="1:29" s="12" customFormat="1" ht="18.75" x14ac:dyDescent="0.3">
      <c r="A6" s="17"/>
      <c r="E6" s="16"/>
      <c r="F6" s="16"/>
      <c r="G6" s="15"/>
    </row>
    <row r="7" spans="1:29" s="12" customFormat="1" ht="18.75" x14ac:dyDescent="0.2">
      <c r="A7" s="259" t="s">
        <v>11</v>
      </c>
      <c r="B7" s="259"/>
      <c r="C7" s="259"/>
      <c r="D7" s="13"/>
      <c r="E7" s="13"/>
      <c r="F7" s="13"/>
      <c r="G7" s="13"/>
      <c r="H7" s="13"/>
      <c r="I7" s="13"/>
      <c r="J7" s="13"/>
      <c r="K7" s="13"/>
      <c r="L7" s="13"/>
      <c r="M7" s="13"/>
      <c r="N7" s="13"/>
      <c r="O7" s="13"/>
      <c r="P7" s="13"/>
      <c r="Q7" s="13"/>
      <c r="R7" s="13"/>
      <c r="S7" s="13"/>
      <c r="T7" s="13"/>
      <c r="U7" s="13"/>
    </row>
    <row r="8" spans="1:29" s="12" customFormat="1" ht="18.75" x14ac:dyDescent="0.2">
      <c r="A8" s="259"/>
      <c r="B8" s="259"/>
      <c r="C8" s="259"/>
      <c r="D8" s="14"/>
      <c r="E8" s="14"/>
      <c r="F8" s="14"/>
      <c r="G8" s="14"/>
      <c r="H8" s="13"/>
      <c r="I8" s="13"/>
      <c r="J8" s="13"/>
      <c r="K8" s="13"/>
      <c r="L8" s="13"/>
      <c r="M8" s="13"/>
      <c r="N8" s="13"/>
      <c r="O8" s="13"/>
      <c r="P8" s="13"/>
      <c r="Q8" s="13"/>
      <c r="R8" s="13"/>
      <c r="S8" s="13"/>
      <c r="T8" s="13"/>
      <c r="U8" s="13"/>
    </row>
    <row r="9" spans="1:29" s="12" customFormat="1" ht="18.75" x14ac:dyDescent="0.2">
      <c r="A9" s="260" t="str">
        <f>'1. паспорт местоположение'!A9:C9</f>
        <v>Акционерное общество "Чукотэнерго"</v>
      </c>
      <c r="B9" s="260"/>
      <c r="C9" s="260"/>
      <c r="D9" s="8"/>
      <c r="E9" s="8"/>
      <c r="F9" s="8"/>
      <c r="G9" s="8"/>
      <c r="H9" s="13"/>
      <c r="I9" s="13"/>
      <c r="J9" s="13"/>
      <c r="K9" s="13"/>
      <c r="L9" s="13"/>
      <c r="M9" s="13"/>
      <c r="N9" s="13"/>
      <c r="O9" s="13"/>
      <c r="P9" s="13"/>
      <c r="Q9" s="13"/>
      <c r="R9" s="13"/>
      <c r="S9" s="13"/>
      <c r="T9" s="13"/>
      <c r="U9" s="13"/>
    </row>
    <row r="10" spans="1:29" s="12" customFormat="1" ht="18.75" x14ac:dyDescent="0.2">
      <c r="A10" s="256" t="s">
        <v>10</v>
      </c>
      <c r="B10" s="256"/>
      <c r="C10" s="256"/>
      <c r="D10" s="6"/>
      <c r="E10" s="6"/>
      <c r="F10" s="6"/>
      <c r="G10" s="6"/>
      <c r="H10" s="13"/>
      <c r="I10" s="13"/>
      <c r="J10" s="13"/>
      <c r="K10" s="13"/>
      <c r="L10" s="13"/>
      <c r="M10" s="13"/>
      <c r="N10" s="13"/>
      <c r="O10" s="13"/>
      <c r="P10" s="13"/>
      <c r="Q10" s="13"/>
      <c r="R10" s="13"/>
      <c r="S10" s="13"/>
      <c r="T10" s="13"/>
      <c r="U10" s="13"/>
    </row>
    <row r="11" spans="1:29" s="12" customFormat="1" ht="18.75" x14ac:dyDescent="0.2">
      <c r="A11" s="259"/>
      <c r="B11" s="259"/>
      <c r="C11" s="259"/>
      <c r="D11" s="14"/>
      <c r="E11" s="14"/>
      <c r="F11" s="14"/>
      <c r="G11" s="14"/>
      <c r="H11" s="13"/>
      <c r="I11" s="13"/>
      <c r="J11" s="13"/>
      <c r="K11" s="13"/>
      <c r="L11" s="13"/>
      <c r="M11" s="13"/>
      <c r="N11" s="13"/>
      <c r="O11" s="13"/>
      <c r="P11" s="13"/>
      <c r="Q11" s="13"/>
      <c r="R11" s="13"/>
      <c r="S11" s="13"/>
      <c r="T11" s="13"/>
      <c r="U11" s="13"/>
    </row>
    <row r="12" spans="1:29" s="12" customFormat="1" ht="18.75" x14ac:dyDescent="0.2">
      <c r="A12" s="260" t="str">
        <f>'1. паспорт местоположение'!A12:C12</f>
        <v xml:space="preserve">  G_524-ЧТ-12</v>
      </c>
      <c r="B12" s="260"/>
      <c r="C12" s="260"/>
      <c r="D12" s="8"/>
      <c r="E12" s="8"/>
      <c r="F12" s="8"/>
      <c r="G12" s="8"/>
      <c r="H12" s="13"/>
      <c r="I12" s="13"/>
      <c r="J12" s="13"/>
      <c r="K12" s="13"/>
      <c r="L12" s="13"/>
      <c r="M12" s="13"/>
      <c r="N12" s="13"/>
      <c r="O12" s="13"/>
      <c r="P12" s="13"/>
      <c r="Q12" s="13"/>
      <c r="R12" s="13"/>
      <c r="S12" s="13"/>
      <c r="T12" s="13"/>
      <c r="U12" s="13"/>
    </row>
    <row r="13" spans="1:29" s="12" customFormat="1" ht="18.75" x14ac:dyDescent="0.2">
      <c r="A13" s="256" t="s">
        <v>9</v>
      </c>
      <c r="B13" s="256"/>
      <c r="C13" s="25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6"/>
      <c r="B14" s="266"/>
      <c r="C14" s="266"/>
      <c r="D14" s="10"/>
      <c r="E14" s="10"/>
      <c r="F14" s="10"/>
      <c r="G14" s="10"/>
      <c r="H14" s="10"/>
      <c r="I14" s="10"/>
      <c r="J14" s="10"/>
      <c r="K14" s="10"/>
      <c r="L14" s="10"/>
      <c r="M14" s="10"/>
      <c r="N14" s="10"/>
      <c r="O14" s="10"/>
      <c r="P14" s="10"/>
      <c r="Q14" s="10"/>
      <c r="R14" s="10"/>
      <c r="S14" s="10"/>
      <c r="T14" s="10"/>
      <c r="U14" s="10"/>
    </row>
    <row r="15" spans="1:29" s="3" customFormat="1" ht="12" x14ac:dyDescent="0.2">
      <c r="A15" s="260" t="str">
        <f>'1. паспорт местоположение'!A15:C15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60"/>
      <c r="C15" s="260"/>
      <c r="D15" s="8"/>
      <c r="E15" s="8"/>
      <c r="F15" s="8"/>
      <c r="G15" s="8"/>
      <c r="H15" s="8"/>
      <c r="I15" s="8"/>
      <c r="J15" s="8"/>
      <c r="K15" s="8"/>
      <c r="L15" s="8"/>
      <c r="M15" s="8"/>
      <c r="N15" s="8"/>
      <c r="O15" s="8"/>
      <c r="P15" s="8"/>
      <c r="Q15" s="8"/>
      <c r="R15" s="8"/>
      <c r="S15" s="8"/>
      <c r="T15" s="8"/>
      <c r="U15" s="8"/>
    </row>
    <row r="16" spans="1:29" s="3" customFormat="1" ht="15" customHeight="1" x14ac:dyDescent="0.2">
      <c r="A16" s="256" t="s">
        <v>7</v>
      </c>
      <c r="B16" s="256"/>
      <c r="C16" s="256"/>
      <c r="D16" s="6"/>
      <c r="E16" s="6"/>
      <c r="F16" s="6"/>
      <c r="G16" s="6"/>
      <c r="H16" s="6"/>
      <c r="I16" s="6"/>
      <c r="J16" s="6"/>
      <c r="K16" s="6"/>
      <c r="L16" s="6"/>
      <c r="M16" s="6"/>
      <c r="N16" s="6"/>
      <c r="O16" s="6"/>
      <c r="P16" s="6"/>
      <c r="Q16" s="6"/>
      <c r="R16" s="6"/>
      <c r="S16" s="6"/>
      <c r="T16" s="6"/>
      <c r="U16" s="6"/>
    </row>
    <row r="17" spans="1:21" s="3" customFormat="1" ht="15" customHeight="1" x14ac:dyDescent="0.2">
      <c r="A17" s="267"/>
      <c r="B17" s="267"/>
      <c r="C17" s="267"/>
      <c r="D17" s="4"/>
      <c r="E17" s="4"/>
      <c r="F17" s="4"/>
      <c r="G17" s="4"/>
      <c r="H17" s="4"/>
      <c r="I17" s="4"/>
      <c r="J17" s="4"/>
      <c r="K17" s="4"/>
      <c r="L17" s="4"/>
      <c r="M17" s="4"/>
      <c r="N17" s="4"/>
      <c r="O17" s="4"/>
      <c r="P17" s="4"/>
      <c r="Q17" s="4"/>
      <c r="R17" s="4"/>
    </row>
    <row r="18" spans="1:21" s="3" customFormat="1" ht="27.75" customHeight="1" x14ac:dyDescent="0.2">
      <c r="A18" s="257" t="s">
        <v>520</v>
      </c>
      <c r="B18" s="257"/>
      <c r="C18" s="25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47.25" x14ac:dyDescent="0.2">
      <c r="A22" s="28" t="s">
        <v>66</v>
      </c>
      <c r="B22" s="35" t="s">
        <v>532</v>
      </c>
      <c r="C22" s="34" t="s">
        <v>578</v>
      </c>
      <c r="D22" s="33"/>
      <c r="E22" s="33"/>
      <c r="F22" s="32"/>
      <c r="G22" s="32"/>
      <c r="H22" s="32"/>
      <c r="I22" s="32"/>
      <c r="J22" s="32"/>
      <c r="K22" s="32"/>
      <c r="L22" s="32"/>
      <c r="M22" s="32"/>
      <c r="N22" s="32"/>
      <c r="O22" s="32"/>
      <c r="P22" s="32"/>
      <c r="Q22" s="31"/>
      <c r="R22" s="31"/>
      <c r="S22" s="31"/>
      <c r="T22" s="31"/>
      <c r="U22" s="31"/>
    </row>
    <row r="23" spans="1:21" ht="141.75" x14ac:dyDescent="0.25">
      <c r="A23" s="28" t="s">
        <v>65</v>
      </c>
      <c r="B23" s="30" t="s">
        <v>62</v>
      </c>
      <c r="C23" s="34" t="s">
        <v>576</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552</v>
      </c>
      <c r="C24" s="34" t="s">
        <v>577</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553</v>
      </c>
      <c r="C25" s="29" t="s">
        <v>402</v>
      </c>
      <c r="D25" s="27"/>
      <c r="E25" s="27"/>
      <c r="F25" s="27"/>
      <c r="G25" s="27"/>
      <c r="H25" s="27"/>
      <c r="I25" s="27"/>
      <c r="J25" s="27"/>
      <c r="K25" s="27"/>
      <c r="L25" s="27"/>
      <c r="M25" s="27"/>
      <c r="N25" s="27"/>
      <c r="O25" s="27"/>
      <c r="P25" s="27"/>
      <c r="Q25" s="27"/>
      <c r="R25" s="27"/>
      <c r="S25" s="27"/>
      <c r="T25" s="27"/>
      <c r="U25" s="27"/>
    </row>
    <row r="26" spans="1:21" ht="94.5" x14ac:dyDescent="0.25">
      <c r="A26" s="28" t="s">
        <v>61</v>
      </c>
      <c r="B26" s="30" t="s">
        <v>244</v>
      </c>
      <c r="C26" s="212" t="s">
        <v>580</v>
      </c>
      <c r="D26" s="27"/>
      <c r="E26" s="27"/>
      <c r="F26" s="27"/>
      <c r="G26" s="27"/>
      <c r="H26" s="27"/>
      <c r="I26" s="27"/>
      <c r="J26" s="27"/>
      <c r="K26" s="27"/>
      <c r="L26" s="27"/>
      <c r="M26" s="27"/>
      <c r="N26" s="27"/>
      <c r="O26" s="27"/>
      <c r="P26" s="27"/>
      <c r="Q26" s="27"/>
      <c r="R26" s="27"/>
      <c r="S26" s="27"/>
      <c r="T26" s="27"/>
      <c r="U26" s="27"/>
    </row>
    <row r="27" spans="1:21" ht="63" x14ac:dyDescent="0.25">
      <c r="A27" s="28" t="s">
        <v>60</v>
      </c>
      <c r="B27" s="30" t="s">
        <v>533</v>
      </c>
      <c r="C27" s="34" t="s">
        <v>579</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2017</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2020</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594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55" t="str">
        <f>'3.3 паспорт описание'!A5:C5</f>
        <v>Год раскрытия информации: 2019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11</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08"/>
      <c r="AB6" s="208"/>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08"/>
      <c r="AB7" s="208"/>
    </row>
    <row r="8" spans="1:28" x14ac:dyDescent="0.25">
      <c r="A8" s="260" t="str">
        <f>'3.3 паспорт описание'!A9:C9</f>
        <v>Акционерное общество "Чукотэнерго"</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09"/>
      <c r="AB8" s="209"/>
    </row>
    <row r="9" spans="1:28" ht="15.75" x14ac:dyDescent="0.25">
      <c r="A9" s="256" t="s">
        <v>10</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10"/>
      <c r="AB9" s="210"/>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08"/>
      <c r="AB10" s="208"/>
    </row>
    <row r="11" spans="1:28" x14ac:dyDescent="0.25">
      <c r="A11" s="260" t="str">
        <f>'3.3 паспорт описание'!A12:C12</f>
        <v xml:space="preserve">  G_524-ЧТ-12</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09"/>
      <c r="AB11" s="209"/>
    </row>
    <row r="12" spans="1:28" ht="15.75" x14ac:dyDescent="0.25">
      <c r="A12" s="256" t="s">
        <v>9</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10"/>
      <c r="AB12" s="210"/>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1"/>
      <c r="AB13" s="11"/>
    </row>
    <row r="14" spans="1:28" x14ac:dyDescent="0.25">
      <c r="A14" s="260" t="str">
        <f>'3.3 паспорт описание'!A15:C15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09"/>
      <c r="AB14" s="209"/>
    </row>
    <row r="15" spans="1:28" ht="15.75" x14ac:dyDescent="0.25">
      <c r="A15" s="256" t="s">
        <v>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10"/>
      <c r="AB15" s="210"/>
    </row>
    <row r="16" spans="1:28"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19"/>
      <c r="AB16" s="219"/>
    </row>
    <row r="17" spans="1:2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19"/>
      <c r="AB17" s="219"/>
    </row>
    <row r="18" spans="1:28"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19"/>
      <c r="AB18" s="219"/>
    </row>
    <row r="19" spans="1:2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19"/>
      <c r="AB19" s="219"/>
    </row>
    <row r="20" spans="1:2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20"/>
      <c r="AB20" s="220"/>
    </row>
    <row r="21" spans="1:28" x14ac:dyDescent="0.25">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20"/>
      <c r="AB21" s="220"/>
    </row>
    <row r="22" spans="1:28" x14ac:dyDescent="0.25">
      <c r="A22" s="292" t="s">
        <v>551</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21"/>
      <c r="AB22" s="221"/>
    </row>
    <row r="23" spans="1:28" ht="32.25" customHeight="1" x14ac:dyDescent="0.25">
      <c r="A23" s="294" t="s">
        <v>399</v>
      </c>
      <c r="B23" s="295"/>
      <c r="C23" s="295"/>
      <c r="D23" s="295"/>
      <c r="E23" s="295"/>
      <c r="F23" s="295"/>
      <c r="G23" s="295"/>
      <c r="H23" s="295"/>
      <c r="I23" s="295"/>
      <c r="J23" s="295"/>
      <c r="K23" s="295"/>
      <c r="L23" s="296"/>
      <c r="M23" s="293" t="s">
        <v>400</v>
      </c>
      <c r="N23" s="293"/>
      <c r="O23" s="293"/>
      <c r="P23" s="293"/>
      <c r="Q23" s="293"/>
      <c r="R23" s="293"/>
      <c r="S23" s="293"/>
      <c r="T23" s="293"/>
      <c r="U23" s="293"/>
      <c r="V23" s="293"/>
      <c r="W23" s="293"/>
      <c r="X23" s="293"/>
      <c r="Y23" s="293"/>
      <c r="Z23" s="293"/>
    </row>
    <row r="24" spans="1:28" ht="151.5" customHeight="1" x14ac:dyDescent="0.25">
      <c r="A24" s="113" t="s">
        <v>247</v>
      </c>
      <c r="B24" s="114" t="s">
        <v>276</v>
      </c>
      <c r="C24" s="113" t="s">
        <v>393</v>
      </c>
      <c r="D24" s="113" t="s">
        <v>248</v>
      </c>
      <c r="E24" s="113" t="s">
        <v>394</v>
      </c>
      <c r="F24" s="113" t="s">
        <v>396</v>
      </c>
      <c r="G24" s="113" t="s">
        <v>395</v>
      </c>
      <c r="H24" s="113" t="s">
        <v>249</v>
      </c>
      <c r="I24" s="113" t="s">
        <v>397</v>
      </c>
      <c r="J24" s="113" t="s">
        <v>281</v>
      </c>
      <c r="K24" s="114" t="s">
        <v>275</v>
      </c>
      <c r="L24" s="114" t="s">
        <v>250</v>
      </c>
      <c r="M24" s="115" t="s">
        <v>295</v>
      </c>
      <c r="N24" s="114" t="s">
        <v>562</v>
      </c>
      <c r="O24" s="113" t="s">
        <v>292</v>
      </c>
      <c r="P24" s="113" t="s">
        <v>293</v>
      </c>
      <c r="Q24" s="113" t="s">
        <v>291</v>
      </c>
      <c r="R24" s="113" t="s">
        <v>249</v>
      </c>
      <c r="S24" s="113" t="s">
        <v>290</v>
      </c>
      <c r="T24" s="113" t="s">
        <v>289</v>
      </c>
      <c r="U24" s="113" t="s">
        <v>392</v>
      </c>
      <c r="V24" s="113" t="s">
        <v>291</v>
      </c>
      <c r="W24" s="128" t="s">
        <v>274</v>
      </c>
      <c r="X24" s="128" t="s">
        <v>306</v>
      </c>
      <c r="Y24" s="128" t="s">
        <v>307</v>
      </c>
      <c r="Z24" s="130" t="s">
        <v>304</v>
      </c>
    </row>
    <row r="25" spans="1:28" ht="16.5" customHeight="1" x14ac:dyDescent="0.25">
      <c r="A25" s="113">
        <v>1</v>
      </c>
      <c r="B25" s="114">
        <v>2</v>
      </c>
      <c r="C25" s="113">
        <v>3</v>
      </c>
      <c r="D25" s="114">
        <v>4</v>
      </c>
      <c r="E25" s="113">
        <v>5</v>
      </c>
      <c r="F25" s="114">
        <v>6</v>
      </c>
      <c r="G25" s="113">
        <v>7</v>
      </c>
      <c r="H25" s="114">
        <v>8</v>
      </c>
      <c r="I25" s="113">
        <v>9</v>
      </c>
      <c r="J25" s="114">
        <v>10</v>
      </c>
      <c r="K25" s="222">
        <v>11</v>
      </c>
      <c r="L25" s="114">
        <v>12</v>
      </c>
      <c r="M25" s="222">
        <v>13</v>
      </c>
      <c r="N25" s="114">
        <v>14</v>
      </c>
      <c r="O25" s="222">
        <v>15</v>
      </c>
      <c r="P25" s="114">
        <v>16</v>
      </c>
      <c r="Q25" s="222">
        <v>17</v>
      </c>
      <c r="R25" s="114">
        <v>18</v>
      </c>
      <c r="S25" s="222">
        <v>19</v>
      </c>
      <c r="T25" s="114">
        <v>20</v>
      </c>
      <c r="U25" s="222">
        <v>21</v>
      </c>
      <c r="V25" s="114">
        <v>22</v>
      </c>
      <c r="W25" s="222">
        <v>23</v>
      </c>
      <c r="X25" s="114">
        <v>24</v>
      </c>
      <c r="Y25" s="222">
        <v>25</v>
      </c>
      <c r="Z25" s="114">
        <v>26</v>
      </c>
    </row>
    <row r="26" spans="1:28" ht="45.75" customHeight="1" x14ac:dyDescent="0.25">
      <c r="A26" s="106" t="s">
        <v>377</v>
      </c>
      <c r="B26" s="112"/>
      <c r="C26" s="108" t="s">
        <v>379</v>
      </c>
      <c r="D26" s="108" t="s">
        <v>380</v>
      </c>
      <c r="E26" s="108" t="s">
        <v>381</v>
      </c>
      <c r="F26" s="108" t="s">
        <v>286</v>
      </c>
      <c r="G26" s="108" t="s">
        <v>382</v>
      </c>
      <c r="H26" s="108" t="s">
        <v>249</v>
      </c>
      <c r="I26" s="108" t="s">
        <v>383</v>
      </c>
      <c r="J26" s="108" t="s">
        <v>384</v>
      </c>
      <c r="K26" s="105"/>
      <c r="L26" s="109" t="s">
        <v>272</v>
      </c>
      <c r="M26" s="111" t="s">
        <v>288</v>
      </c>
      <c r="N26" s="105"/>
      <c r="O26" s="105"/>
      <c r="P26" s="105"/>
      <c r="Q26" s="105"/>
      <c r="R26" s="105"/>
      <c r="S26" s="105"/>
      <c r="T26" s="105"/>
      <c r="U26" s="105"/>
      <c r="V26" s="105"/>
      <c r="W26" s="105"/>
      <c r="X26" s="105"/>
      <c r="Y26" s="105"/>
      <c r="Z26" s="107" t="s">
        <v>305</v>
      </c>
    </row>
    <row r="27" spans="1:28" x14ac:dyDescent="0.25">
      <c r="A27" s="105" t="s">
        <v>251</v>
      </c>
      <c r="B27" s="105" t="s">
        <v>277</v>
      </c>
      <c r="C27" s="105" t="s">
        <v>256</v>
      </c>
      <c r="D27" s="105" t="s">
        <v>257</v>
      </c>
      <c r="E27" s="105" t="s">
        <v>296</v>
      </c>
      <c r="F27" s="108" t="s">
        <v>252</v>
      </c>
      <c r="G27" s="108" t="s">
        <v>300</v>
      </c>
      <c r="H27" s="105" t="s">
        <v>249</v>
      </c>
      <c r="I27" s="108" t="s">
        <v>282</v>
      </c>
      <c r="J27" s="108" t="s">
        <v>264</v>
      </c>
      <c r="K27" s="109" t="s">
        <v>268</v>
      </c>
      <c r="L27" s="105"/>
      <c r="M27" s="109" t="s">
        <v>294</v>
      </c>
      <c r="N27" s="105"/>
      <c r="O27" s="105"/>
      <c r="P27" s="105"/>
      <c r="Q27" s="105"/>
      <c r="R27" s="105"/>
      <c r="S27" s="105"/>
      <c r="T27" s="105"/>
      <c r="U27" s="105"/>
      <c r="V27" s="105"/>
      <c r="W27" s="105"/>
      <c r="X27" s="105"/>
      <c r="Y27" s="105"/>
      <c r="Z27" s="105"/>
    </row>
    <row r="28" spans="1:28" x14ac:dyDescent="0.25">
      <c r="A28" s="105" t="s">
        <v>251</v>
      </c>
      <c r="B28" s="105" t="s">
        <v>278</v>
      </c>
      <c r="C28" s="105" t="s">
        <v>258</v>
      </c>
      <c r="D28" s="105" t="s">
        <v>259</v>
      </c>
      <c r="E28" s="105" t="s">
        <v>297</v>
      </c>
      <c r="F28" s="108" t="s">
        <v>253</v>
      </c>
      <c r="G28" s="108" t="s">
        <v>301</v>
      </c>
      <c r="H28" s="105" t="s">
        <v>249</v>
      </c>
      <c r="I28" s="108" t="s">
        <v>283</v>
      </c>
      <c r="J28" s="108" t="s">
        <v>265</v>
      </c>
      <c r="K28" s="109" t="s">
        <v>269</v>
      </c>
      <c r="L28" s="110"/>
      <c r="M28" s="109" t="s">
        <v>0</v>
      </c>
      <c r="N28" s="109"/>
      <c r="O28" s="109"/>
      <c r="P28" s="109"/>
      <c r="Q28" s="109"/>
      <c r="R28" s="109"/>
      <c r="S28" s="109"/>
      <c r="T28" s="109"/>
      <c r="U28" s="109"/>
      <c r="V28" s="109"/>
      <c r="W28" s="109"/>
      <c r="X28" s="109"/>
      <c r="Y28" s="109"/>
      <c r="Z28" s="109"/>
    </row>
    <row r="29" spans="1:28" x14ac:dyDescent="0.25">
      <c r="A29" s="105" t="s">
        <v>251</v>
      </c>
      <c r="B29" s="105" t="s">
        <v>279</v>
      </c>
      <c r="C29" s="105" t="s">
        <v>260</v>
      </c>
      <c r="D29" s="105" t="s">
        <v>261</v>
      </c>
      <c r="E29" s="105" t="s">
        <v>298</v>
      </c>
      <c r="F29" s="108" t="s">
        <v>254</v>
      </c>
      <c r="G29" s="108" t="s">
        <v>302</v>
      </c>
      <c r="H29" s="105" t="s">
        <v>249</v>
      </c>
      <c r="I29" s="108" t="s">
        <v>284</v>
      </c>
      <c r="J29" s="108" t="s">
        <v>266</v>
      </c>
      <c r="K29" s="109" t="s">
        <v>270</v>
      </c>
      <c r="L29" s="110"/>
      <c r="M29" s="105"/>
      <c r="N29" s="105"/>
      <c r="O29" s="105"/>
      <c r="P29" s="105"/>
      <c r="Q29" s="105"/>
      <c r="R29" s="105"/>
      <c r="S29" s="105"/>
      <c r="T29" s="105"/>
      <c r="U29" s="105"/>
      <c r="V29" s="105"/>
      <c r="W29" s="105"/>
      <c r="X29" s="105"/>
      <c r="Y29" s="105"/>
      <c r="Z29" s="105"/>
    </row>
    <row r="30" spans="1:28" x14ac:dyDescent="0.25">
      <c r="A30" s="105" t="s">
        <v>251</v>
      </c>
      <c r="B30" s="105" t="s">
        <v>280</v>
      </c>
      <c r="C30" s="105" t="s">
        <v>262</v>
      </c>
      <c r="D30" s="105" t="s">
        <v>263</v>
      </c>
      <c r="E30" s="105" t="s">
        <v>299</v>
      </c>
      <c r="F30" s="108" t="s">
        <v>255</v>
      </c>
      <c r="G30" s="108" t="s">
        <v>303</v>
      </c>
      <c r="H30" s="105" t="s">
        <v>249</v>
      </c>
      <c r="I30" s="108" t="s">
        <v>285</v>
      </c>
      <c r="J30" s="108" t="s">
        <v>267</v>
      </c>
      <c r="K30" s="109" t="s">
        <v>271</v>
      </c>
      <c r="L30" s="110"/>
      <c r="M30" s="105"/>
      <c r="N30" s="105"/>
      <c r="O30" s="105"/>
      <c r="P30" s="105"/>
      <c r="Q30" s="105"/>
      <c r="R30" s="105"/>
      <c r="S30" s="105"/>
      <c r="T30" s="105"/>
      <c r="U30" s="105"/>
      <c r="V30" s="105"/>
      <c r="W30" s="105"/>
      <c r="X30" s="105"/>
      <c r="Y30" s="105"/>
      <c r="Z30" s="105"/>
    </row>
    <row r="31" spans="1:28" x14ac:dyDescent="0.25">
      <c r="A31" s="105" t="s">
        <v>0</v>
      </c>
      <c r="B31" s="105" t="s">
        <v>0</v>
      </c>
      <c r="C31" s="105" t="s">
        <v>0</v>
      </c>
      <c r="D31" s="105" t="s">
        <v>0</v>
      </c>
      <c r="E31" s="105" t="s">
        <v>0</v>
      </c>
      <c r="F31" s="105" t="s">
        <v>0</v>
      </c>
      <c r="G31" s="105" t="s">
        <v>0</v>
      </c>
      <c r="H31" s="105" t="s">
        <v>0</v>
      </c>
      <c r="I31" s="105" t="s">
        <v>0</v>
      </c>
      <c r="J31" s="105" t="s">
        <v>0</v>
      </c>
      <c r="K31" s="105" t="s">
        <v>0</v>
      </c>
      <c r="L31" s="110"/>
      <c r="M31" s="105"/>
      <c r="N31" s="105"/>
      <c r="O31" s="105"/>
      <c r="P31" s="105"/>
      <c r="Q31" s="105"/>
      <c r="R31" s="105"/>
      <c r="S31" s="105"/>
      <c r="T31" s="105"/>
      <c r="U31" s="105"/>
      <c r="V31" s="105"/>
      <c r="W31" s="105"/>
      <c r="X31" s="105"/>
      <c r="Y31" s="105"/>
      <c r="Z31" s="105"/>
    </row>
    <row r="32" spans="1:28" ht="30" x14ac:dyDescent="0.25">
      <c r="A32" s="112" t="s">
        <v>378</v>
      </c>
      <c r="B32" s="112"/>
      <c r="C32" s="108" t="s">
        <v>385</v>
      </c>
      <c r="D32" s="108" t="s">
        <v>386</v>
      </c>
      <c r="E32" s="108" t="s">
        <v>387</v>
      </c>
      <c r="F32" s="108" t="s">
        <v>388</v>
      </c>
      <c r="G32" s="108" t="s">
        <v>389</v>
      </c>
      <c r="H32" s="108" t="s">
        <v>249</v>
      </c>
      <c r="I32" s="108" t="s">
        <v>390</v>
      </c>
      <c r="J32" s="108" t="s">
        <v>391</v>
      </c>
      <c r="K32" s="105"/>
      <c r="L32" s="105"/>
      <c r="M32" s="105"/>
      <c r="N32" s="105"/>
      <c r="O32" s="105"/>
      <c r="P32" s="105"/>
      <c r="Q32" s="105"/>
      <c r="R32" s="105"/>
      <c r="S32" s="105"/>
      <c r="T32" s="105"/>
      <c r="U32" s="105"/>
      <c r="V32" s="105"/>
      <c r="W32" s="105"/>
      <c r="X32" s="105"/>
      <c r="Y32" s="105"/>
      <c r="Z32" s="105"/>
    </row>
    <row r="33" spans="1:26" x14ac:dyDescent="0.25">
      <c r="A33" s="105" t="s">
        <v>0</v>
      </c>
      <c r="B33" s="105" t="s">
        <v>0</v>
      </c>
      <c r="C33" s="105" t="s">
        <v>0</v>
      </c>
      <c r="D33" s="105" t="s">
        <v>0</v>
      </c>
      <c r="E33" s="105" t="s">
        <v>0</v>
      </c>
      <c r="F33" s="105" t="s">
        <v>0</v>
      </c>
      <c r="G33" s="105" t="s">
        <v>0</v>
      </c>
      <c r="H33" s="105" t="s">
        <v>0</v>
      </c>
      <c r="I33" s="105" t="s">
        <v>0</v>
      </c>
      <c r="J33" s="105" t="s">
        <v>0</v>
      </c>
      <c r="K33" s="105" t="s">
        <v>0</v>
      </c>
      <c r="L33" s="105"/>
      <c r="M33" s="105"/>
      <c r="N33" s="105"/>
      <c r="O33" s="105"/>
      <c r="P33" s="105"/>
      <c r="Q33" s="105"/>
      <c r="R33" s="105"/>
      <c r="S33" s="105"/>
      <c r="T33" s="105"/>
      <c r="U33" s="105"/>
      <c r="V33" s="105"/>
      <c r="W33" s="105"/>
      <c r="X33" s="105"/>
      <c r="Y33" s="105"/>
      <c r="Z33" s="105"/>
    </row>
    <row r="37" spans="1:26" x14ac:dyDescent="0.25">
      <c r="A37" s="12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5" t="str">
        <f>'3.4. Паспорт надежность'!A4:Z4</f>
        <v>Год раскрытия информации: 2019 год</v>
      </c>
      <c r="B5" s="255"/>
      <c r="C5" s="255"/>
      <c r="D5" s="255"/>
      <c r="E5" s="255"/>
      <c r="F5" s="255"/>
      <c r="G5" s="255"/>
      <c r="H5" s="255"/>
      <c r="I5" s="255"/>
      <c r="J5" s="255"/>
      <c r="K5" s="255"/>
      <c r="L5" s="255"/>
      <c r="M5" s="255"/>
      <c r="N5" s="255"/>
      <c r="O5" s="255"/>
      <c r="P5" s="218"/>
      <c r="Q5" s="218"/>
      <c r="R5" s="218"/>
      <c r="S5" s="218"/>
      <c r="T5" s="218"/>
      <c r="U5" s="218"/>
      <c r="V5" s="218"/>
      <c r="W5" s="218"/>
      <c r="X5" s="218"/>
      <c r="Y5" s="218"/>
      <c r="Z5" s="218"/>
      <c r="AA5" s="218"/>
      <c r="AB5" s="218"/>
    </row>
    <row r="6" spans="1:28" s="12" customFormat="1" ht="18.75" x14ac:dyDescent="0.3">
      <c r="A6" s="17"/>
      <c r="B6" s="17"/>
      <c r="L6" s="15"/>
    </row>
    <row r="7" spans="1:28" s="12" customFormat="1" ht="18.75" x14ac:dyDescent="0.2">
      <c r="A7" s="259" t="s">
        <v>11</v>
      </c>
      <c r="B7" s="259"/>
      <c r="C7" s="259"/>
      <c r="D7" s="259"/>
      <c r="E7" s="259"/>
      <c r="F7" s="259"/>
      <c r="G7" s="259"/>
      <c r="H7" s="259"/>
      <c r="I7" s="259"/>
      <c r="J7" s="259"/>
      <c r="K7" s="259"/>
      <c r="L7" s="259"/>
      <c r="M7" s="259"/>
      <c r="N7" s="259"/>
      <c r="O7" s="259"/>
      <c r="P7" s="13"/>
      <c r="Q7" s="13"/>
      <c r="R7" s="13"/>
      <c r="S7" s="13"/>
      <c r="T7" s="13"/>
      <c r="U7" s="13"/>
      <c r="V7" s="13"/>
      <c r="W7" s="13"/>
      <c r="X7" s="13"/>
      <c r="Y7" s="13"/>
      <c r="Z7" s="13"/>
    </row>
    <row r="8" spans="1:28" s="12" customFormat="1" ht="18.75" x14ac:dyDescent="0.2">
      <c r="A8" s="259"/>
      <c r="B8" s="259"/>
      <c r="C8" s="259"/>
      <c r="D8" s="259"/>
      <c r="E8" s="259"/>
      <c r="F8" s="259"/>
      <c r="G8" s="259"/>
      <c r="H8" s="259"/>
      <c r="I8" s="259"/>
      <c r="J8" s="259"/>
      <c r="K8" s="259"/>
      <c r="L8" s="259"/>
      <c r="M8" s="259"/>
      <c r="N8" s="259"/>
      <c r="O8" s="259"/>
      <c r="P8" s="13"/>
      <c r="Q8" s="13"/>
      <c r="R8" s="13"/>
      <c r="S8" s="13"/>
      <c r="T8" s="13"/>
      <c r="U8" s="13"/>
      <c r="V8" s="13"/>
      <c r="W8" s="13"/>
      <c r="X8" s="13"/>
      <c r="Y8" s="13"/>
      <c r="Z8" s="13"/>
    </row>
    <row r="9" spans="1:28" s="12" customFormat="1" ht="18.75" x14ac:dyDescent="0.2">
      <c r="A9" s="260" t="str">
        <f>'3.4. Паспорт надежность'!A8:Z8</f>
        <v>Акционерное общество "Чукотэнерго"</v>
      </c>
      <c r="B9" s="260"/>
      <c r="C9" s="260"/>
      <c r="D9" s="260"/>
      <c r="E9" s="260"/>
      <c r="F9" s="260"/>
      <c r="G9" s="260"/>
      <c r="H9" s="260"/>
      <c r="I9" s="260"/>
      <c r="J9" s="260"/>
      <c r="K9" s="260"/>
      <c r="L9" s="260"/>
      <c r="M9" s="260"/>
      <c r="N9" s="260"/>
      <c r="O9" s="260"/>
      <c r="P9" s="13"/>
      <c r="Q9" s="13"/>
      <c r="R9" s="13"/>
      <c r="S9" s="13"/>
      <c r="T9" s="13"/>
      <c r="U9" s="13"/>
      <c r="V9" s="13"/>
      <c r="W9" s="13"/>
      <c r="X9" s="13"/>
      <c r="Y9" s="13"/>
      <c r="Z9" s="13"/>
    </row>
    <row r="10" spans="1:28" s="12" customFormat="1" ht="18.75" x14ac:dyDescent="0.2">
      <c r="A10" s="256" t="s">
        <v>10</v>
      </c>
      <c r="B10" s="256"/>
      <c r="C10" s="256"/>
      <c r="D10" s="256"/>
      <c r="E10" s="256"/>
      <c r="F10" s="256"/>
      <c r="G10" s="256"/>
      <c r="H10" s="256"/>
      <c r="I10" s="256"/>
      <c r="J10" s="256"/>
      <c r="K10" s="256"/>
      <c r="L10" s="256"/>
      <c r="M10" s="256"/>
      <c r="N10" s="256"/>
      <c r="O10" s="256"/>
      <c r="P10" s="13"/>
      <c r="Q10" s="13"/>
      <c r="R10" s="13"/>
      <c r="S10" s="13"/>
      <c r="T10" s="13"/>
      <c r="U10" s="13"/>
      <c r="V10" s="13"/>
      <c r="W10" s="13"/>
      <c r="X10" s="13"/>
      <c r="Y10" s="13"/>
      <c r="Z10" s="13"/>
    </row>
    <row r="11" spans="1:28" s="12" customFormat="1" ht="18.75" x14ac:dyDescent="0.2">
      <c r="A11" s="259"/>
      <c r="B11" s="259"/>
      <c r="C11" s="259"/>
      <c r="D11" s="259"/>
      <c r="E11" s="259"/>
      <c r="F11" s="259"/>
      <c r="G11" s="259"/>
      <c r="H11" s="259"/>
      <c r="I11" s="259"/>
      <c r="J11" s="259"/>
      <c r="K11" s="259"/>
      <c r="L11" s="259"/>
      <c r="M11" s="259"/>
      <c r="N11" s="259"/>
      <c r="O11" s="259"/>
      <c r="P11" s="13"/>
      <c r="Q11" s="13"/>
      <c r="R11" s="13"/>
      <c r="S11" s="13"/>
      <c r="T11" s="13"/>
      <c r="U11" s="13"/>
      <c r="V11" s="13"/>
      <c r="W11" s="13"/>
      <c r="X11" s="13"/>
      <c r="Y11" s="13"/>
      <c r="Z11" s="13"/>
    </row>
    <row r="12" spans="1:28" s="12" customFormat="1" ht="18.75" x14ac:dyDescent="0.2">
      <c r="A12" s="260" t="str">
        <f>'3.4. Паспорт надежность'!A11:Z11</f>
        <v xml:space="preserve">  G_524-ЧТ-12</v>
      </c>
      <c r="B12" s="260"/>
      <c r="C12" s="260"/>
      <c r="D12" s="260"/>
      <c r="E12" s="260"/>
      <c r="F12" s="260"/>
      <c r="G12" s="260"/>
      <c r="H12" s="260"/>
      <c r="I12" s="260"/>
      <c r="J12" s="260"/>
      <c r="K12" s="260"/>
      <c r="L12" s="260"/>
      <c r="M12" s="260"/>
      <c r="N12" s="260"/>
      <c r="O12" s="260"/>
      <c r="P12" s="13"/>
      <c r="Q12" s="13"/>
      <c r="R12" s="13"/>
      <c r="S12" s="13"/>
      <c r="T12" s="13"/>
      <c r="U12" s="13"/>
      <c r="V12" s="13"/>
      <c r="W12" s="13"/>
      <c r="X12" s="13"/>
      <c r="Y12" s="13"/>
      <c r="Z12" s="13"/>
    </row>
    <row r="13" spans="1:28" s="12" customFormat="1" ht="18.75" x14ac:dyDescent="0.2">
      <c r="A13" s="256" t="s">
        <v>9</v>
      </c>
      <c r="B13" s="256"/>
      <c r="C13" s="256"/>
      <c r="D13" s="256"/>
      <c r="E13" s="256"/>
      <c r="F13" s="256"/>
      <c r="G13" s="256"/>
      <c r="H13" s="256"/>
      <c r="I13" s="256"/>
      <c r="J13" s="256"/>
      <c r="K13" s="256"/>
      <c r="L13" s="256"/>
      <c r="M13" s="256"/>
      <c r="N13" s="256"/>
      <c r="O13" s="256"/>
      <c r="P13" s="13"/>
      <c r="Q13" s="13"/>
      <c r="R13" s="13"/>
      <c r="S13" s="13"/>
      <c r="T13" s="13"/>
      <c r="U13" s="13"/>
      <c r="V13" s="13"/>
      <c r="W13" s="13"/>
      <c r="X13" s="13"/>
      <c r="Y13" s="13"/>
      <c r="Z13" s="13"/>
    </row>
    <row r="14" spans="1:28" s="9" customFormat="1" ht="15.75" customHeight="1" x14ac:dyDescent="0.2">
      <c r="A14" s="266" t="str">
        <f>'3.4. Паспорт надежность'!A14:Z14</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4" s="266"/>
      <c r="C14" s="266"/>
      <c r="D14" s="266"/>
      <c r="E14" s="266"/>
      <c r="F14" s="266"/>
      <c r="G14" s="266"/>
      <c r="H14" s="266"/>
      <c r="I14" s="266"/>
      <c r="J14" s="266"/>
      <c r="K14" s="266"/>
      <c r="L14" s="266"/>
      <c r="M14" s="266"/>
      <c r="N14" s="266"/>
      <c r="O14" s="266"/>
      <c r="P14" s="10"/>
      <c r="Q14" s="10"/>
      <c r="R14" s="10"/>
      <c r="S14" s="10"/>
      <c r="T14" s="10"/>
      <c r="U14" s="10"/>
      <c r="V14" s="10"/>
      <c r="W14" s="10"/>
      <c r="X14" s="10"/>
      <c r="Y14" s="10"/>
      <c r="Z14" s="10"/>
    </row>
    <row r="15" spans="1:28" s="3" customFormat="1" ht="12" x14ac:dyDescent="0.2">
      <c r="A15" s="260" t="s">
        <v>8</v>
      </c>
      <c r="B15" s="260"/>
      <c r="C15" s="260"/>
      <c r="D15" s="260"/>
      <c r="E15" s="260"/>
      <c r="F15" s="260"/>
      <c r="G15" s="260"/>
      <c r="H15" s="260"/>
      <c r="I15" s="260"/>
      <c r="J15" s="260"/>
      <c r="K15" s="260"/>
      <c r="L15" s="260"/>
      <c r="M15" s="260"/>
      <c r="N15" s="260"/>
      <c r="O15" s="260"/>
      <c r="P15" s="8"/>
      <c r="Q15" s="8"/>
      <c r="R15" s="8"/>
      <c r="S15" s="8"/>
      <c r="T15" s="8"/>
      <c r="U15" s="8"/>
      <c r="V15" s="8"/>
      <c r="W15" s="8"/>
      <c r="X15" s="8"/>
      <c r="Y15" s="8"/>
      <c r="Z15" s="8"/>
    </row>
    <row r="16" spans="1:28" s="3" customFormat="1" ht="15" customHeight="1" x14ac:dyDescent="0.2">
      <c r="A16" s="256" t="s">
        <v>7</v>
      </c>
      <c r="B16" s="256"/>
      <c r="C16" s="256"/>
      <c r="D16" s="256"/>
      <c r="E16" s="256"/>
      <c r="F16" s="256"/>
      <c r="G16" s="256"/>
      <c r="H16" s="256"/>
      <c r="I16" s="256"/>
      <c r="J16" s="256"/>
      <c r="K16" s="256"/>
      <c r="L16" s="256"/>
      <c r="M16" s="256"/>
      <c r="N16" s="256"/>
      <c r="O16" s="256"/>
      <c r="P16" s="6"/>
      <c r="Q16" s="6"/>
      <c r="R16" s="6"/>
      <c r="S16" s="6"/>
      <c r="T16" s="6"/>
      <c r="U16" s="6"/>
      <c r="V16" s="6"/>
      <c r="W16" s="6"/>
      <c r="X16" s="6"/>
      <c r="Y16" s="6"/>
      <c r="Z16" s="6"/>
    </row>
    <row r="17" spans="1:26" s="3" customFormat="1" ht="15" customHeight="1" x14ac:dyDescent="0.2">
      <c r="A17" s="267"/>
      <c r="B17" s="267"/>
      <c r="C17" s="267"/>
      <c r="D17" s="267"/>
      <c r="E17" s="267"/>
      <c r="F17" s="267"/>
      <c r="G17" s="267"/>
      <c r="H17" s="267"/>
      <c r="I17" s="267"/>
      <c r="J17" s="267"/>
      <c r="K17" s="267"/>
      <c r="L17" s="267"/>
      <c r="M17" s="267"/>
      <c r="N17" s="267"/>
      <c r="O17" s="267"/>
      <c r="P17" s="4"/>
      <c r="Q17" s="4"/>
      <c r="R17" s="4"/>
      <c r="S17" s="4"/>
      <c r="T17" s="4"/>
      <c r="U17" s="4"/>
      <c r="V17" s="4"/>
      <c r="W17" s="4"/>
    </row>
    <row r="18" spans="1:26" s="3" customFormat="1" ht="91.5" customHeight="1" x14ac:dyDescent="0.2">
      <c r="A18" s="298" t="s">
        <v>570</v>
      </c>
      <c r="B18" s="298"/>
      <c r="C18" s="298"/>
      <c r="D18" s="298"/>
      <c r="E18" s="298"/>
      <c r="F18" s="298"/>
      <c r="G18" s="298"/>
      <c r="H18" s="298"/>
      <c r="I18" s="298"/>
      <c r="J18" s="298"/>
      <c r="K18" s="298"/>
      <c r="L18" s="298"/>
      <c r="M18" s="298"/>
      <c r="N18" s="298"/>
      <c r="O18" s="298"/>
      <c r="P18" s="7"/>
      <c r="Q18" s="7"/>
      <c r="R18" s="7"/>
      <c r="S18" s="7"/>
      <c r="T18" s="7"/>
      <c r="U18" s="7"/>
      <c r="V18" s="7"/>
      <c r="W18" s="7"/>
      <c r="X18" s="7"/>
      <c r="Y18" s="7"/>
      <c r="Z18" s="7"/>
    </row>
    <row r="19" spans="1:26" s="3" customFormat="1" ht="78" customHeight="1" x14ac:dyDescent="0.2">
      <c r="A19" s="262" t="s">
        <v>6</v>
      </c>
      <c r="B19" s="262" t="s">
        <v>89</v>
      </c>
      <c r="C19" s="262" t="s">
        <v>88</v>
      </c>
      <c r="D19" s="262" t="s">
        <v>77</v>
      </c>
      <c r="E19" s="299" t="s">
        <v>87</v>
      </c>
      <c r="F19" s="300"/>
      <c r="G19" s="300"/>
      <c r="H19" s="300"/>
      <c r="I19" s="301"/>
      <c r="J19" s="262" t="s">
        <v>86</v>
      </c>
      <c r="K19" s="262"/>
      <c r="L19" s="262"/>
      <c r="M19" s="262"/>
      <c r="N19" s="262"/>
      <c r="O19" s="262"/>
      <c r="P19" s="4"/>
      <c r="Q19" s="4"/>
      <c r="R19" s="4"/>
      <c r="S19" s="4"/>
      <c r="T19" s="4"/>
      <c r="U19" s="4"/>
      <c r="V19" s="4"/>
      <c r="W19" s="4"/>
    </row>
    <row r="20" spans="1:26" s="3" customFormat="1" ht="51" customHeight="1" x14ac:dyDescent="0.2">
      <c r="A20" s="262"/>
      <c r="B20" s="262"/>
      <c r="C20" s="262"/>
      <c r="D20" s="262"/>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31"/>
    <col min="4" max="4" width="18.5703125" style="131" customWidth="1"/>
    <col min="5" max="12" width="9.140625" style="131" hidden="1" customWidth="1"/>
    <col min="13" max="13" width="4.7109375" style="131" hidden="1" customWidth="1"/>
    <col min="14" max="17" width="9.140625" style="131" hidden="1" customWidth="1"/>
    <col min="18" max="18" width="4.7109375" style="131" hidden="1" customWidth="1"/>
    <col min="19" max="36" width="9.140625" style="131" hidden="1" customWidth="1"/>
    <col min="37" max="37" width="9.140625" style="131"/>
    <col min="38" max="38" width="7.7109375" style="131" customWidth="1"/>
    <col min="39" max="39" width="3.140625" style="131" customWidth="1"/>
    <col min="40" max="40" width="13.5703125" style="131" customWidth="1"/>
    <col min="41" max="41" width="16.5703125" style="131" customWidth="1"/>
    <col min="42" max="42" width="15.7109375" style="131" customWidth="1"/>
    <col min="43" max="43" width="9.5703125" style="131" customWidth="1"/>
    <col min="44" max="44" width="8.5703125" style="131" customWidth="1"/>
    <col min="45" max="16384" width="9.140625" style="131"/>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374</v>
      </c>
    </row>
    <row r="4" spans="1:44" s="12" customFormat="1" ht="18.75" x14ac:dyDescent="0.3">
      <c r="A4" s="17"/>
      <c r="I4" s="16"/>
      <c r="J4" s="16"/>
      <c r="K4" s="15"/>
    </row>
    <row r="5" spans="1:44" s="12" customFormat="1" ht="18.75" customHeight="1" x14ac:dyDescent="0.2">
      <c r="A5" s="255" t="str">
        <f>'4. паспортбюджет'!A5:O5</f>
        <v>Год раскрытия информации: 2019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row>
    <row r="6" spans="1:44" s="12" customFormat="1" ht="18.75" x14ac:dyDescent="0.3">
      <c r="A6" s="17"/>
      <c r="I6" s="16"/>
      <c r="J6" s="16"/>
      <c r="K6" s="15"/>
    </row>
    <row r="7" spans="1:44" s="12" customFormat="1" ht="18.75" x14ac:dyDescent="0.2">
      <c r="A7" s="259" t="s">
        <v>11</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0" t="str">
        <f>'4. паспортбюджет'!A9:O9</f>
        <v>Акционерное общество "Чукотэнерго"</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row>
    <row r="10" spans="1:44" s="12" customFormat="1" ht="18.75" customHeight="1" x14ac:dyDescent="0.2">
      <c r="A10" s="256" t="s">
        <v>10</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0" t="str">
        <f>'4. паспортбюджет'!A12:O12</f>
        <v xml:space="preserve">  G_524-ЧТ-12</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s="12" customFormat="1" ht="18.75" customHeight="1" x14ac:dyDescent="0.2">
      <c r="A13" s="256" t="s">
        <v>9</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60" t="str">
        <f>'4. паспортбюджет'!A14:O14</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3" customFormat="1" ht="15" customHeight="1" x14ac:dyDescent="0.2">
      <c r="A16" s="256" t="s">
        <v>7</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8" t="s">
        <v>529</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row>
    <row r="19" spans="1:45" ht="18.75" x14ac:dyDescent="0.25">
      <c r="AO19" s="162"/>
      <c r="AP19" s="162"/>
      <c r="AQ19" s="162"/>
      <c r="AR19" s="43"/>
    </row>
    <row r="20" spans="1:45" ht="18.75" x14ac:dyDescent="0.3">
      <c r="AO20" s="162"/>
      <c r="AP20" s="162"/>
      <c r="AQ20" s="162"/>
      <c r="AR20" s="15"/>
    </row>
    <row r="21" spans="1:45" ht="20.25" customHeight="1" x14ac:dyDescent="0.3">
      <c r="AO21" s="162"/>
      <c r="AP21" s="162"/>
      <c r="AQ21" s="162"/>
      <c r="AR21" s="15"/>
    </row>
    <row r="22" spans="1:45" s="3" customFormat="1" ht="15" customHeight="1" x14ac:dyDescent="0.2">
      <c r="A22" s="256"/>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row>
    <row r="23" spans="1:45" ht="15.75" x14ac:dyDescent="0.25">
      <c r="A23" s="161"/>
      <c r="B23" s="161"/>
      <c r="C23" s="16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c r="AR23" s="161"/>
      <c r="AS23" s="161"/>
    </row>
    <row r="24" spans="1:45" ht="14.25" customHeight="1" thickBot="1" x14ac:dyDescent="0.3">
      <c r="A24" s="367" t="s">
        <v>373</v>
      </c>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t="s">
        <v>1</v>
      </c>
      <c r="AL24" s="367"/>
      <c r="AM24" s="132"/>
      <c r="AN24" s="132"/>
      <c r="AO24" s="160"/>
      <c r="AP24" s="160"/>
      <c r="AQ24" s="160"/>
      <c r="AR24" s="160"/>
      <c r="AS24" s="138"/>
    </row>
    <row r="25" spans="1:45" ht="12.75" customHeight="1" x14ac:dyDescent="0.25">
      <c r="A25" s="347" t="s">
        <v>372</v>
      </c>
      <c r="B25" s="348"/>
      <c r="C25" s="348"/>
      <c r="D25" s="348"/>
      <c r="E25" s="348"/>
      <c r="F25" s="348"/>
      <c r="G25" s="348"/>
      <c r="H25" s="348"/>
      <c r="I25" s="348"/>
      <c r="J25" s="348"/>
      <c r="K25" s="348"/>
      <c r="L25" s="348"/>
      <c r="M25" s="348"/>
      <c r="N25" s="348"/>
      <c r="O25" s="348"/>
      <c r="P25" s="348"/>
      <c r="Q25" s="348"/>
      <c r="R25" s="348"/>
      <c r="S25" s="348"/>
      <c r="T25" s="348"/>
      <c r="U25" s="348"/>
      <c r="V25" s="348"/>
      <c r="W25" s="348"/>
      <c r="X25" s="348"/>
      <c r="Y25" s="348"/>
      <c r="Z25" s="348"/>
      <c r="AA25" s="348"/>
      <c r="AB25" s="348"/>
      <c r="AC25" s="348"/>
      <c r="AD25" s="348"/>
      <c r="AE25" s="348"/>
      <c r="AF25" s="348"/>
      <c r="AG25" s="348"/>
      <c r="AH25" s="348"/>
      <c r="AI25" s="348"/>
      <c r="AJ25" s="348"/>
      <c r="AK25" s="346"/>
      <c r="AL25" s="346"/>
      <c r="AM25" s="133"/>
      <c r="AN25" s="368" t="s">
        <v>371</v>
      </c>
      <c r="AO25" s="368"/>
      <c r="AP25" s="368"/>
      <c r="AQ25" s="366"/>
      <c r="AR25" s="366"/>
      <c r="AS25" s="138"/>
    </row>
    <row r="26" spans="1:45" ht="17.25" customHeight="1" x14ac:dyDescent="0.25">
      <c r="A26" s="313" t="s">
        <v>370</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33"/>
      <c r="AN26" s="357" t="s">
        <v>369</v>
      </c>
      <c r="AO26" s="358"/>
      <c r="AP26" s="359"/>
      <c r="AQ26" s="349"/>
      <c r="AR26" s="350"/>
      <c r="AS26" s="138"/>
    </row>
    <row r="27" spans="1:45" ht="17.25" customHeight="1" x14ac:dyDescent="0.25">
      <c r="A27" s="313" t="s">
        <v>368</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33"/>
      <c r="AN27" s="357" t="s">
        <v>367</v>
      </c>
      <c r="AO27" s="358"/>
      <c r="AP27" s="359"/>
      <c r="AQ27" s="349"/>
      <c r="AR27" s="350"/>
      <c r="AS27" s="138"/>
    </row>
    <row r="28" spans="1:45" ht="27.75" customHeight="1" thickBot="1" x14ac:dyDescent="0.3">
      <c r="A28" s="360" t="s">
        <v>366</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33"/>
      <c r="AL28" s="333"/>
      <c r="AM28" s="133"/>
      <c r="AN28" s="363" t="s">
        <v>365</v>
      </c>
      <c r="AO28" s="364"/>
      <c r="AP28" s="365"/>
      <c r="AQ28" s="349"/>
      <c r="AR28" s="350"/>
      <c r="AS28" s="138"/>
    </row>
    <row r="29" spans="1:45" ht="17.25" customHeight="1" x14ac:dyDescent="0.25">
      <c r="A29" s="351" t="s">
        <v>364</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46"/>
      <c r="AL29" s="346"/>
      <c r="AM29" s="133"/>
      <c r="AN29" s="354"/>
      <c r="AO29" s="355"/>
      <c r="AP29" s="355"/>
      <c r="AQ29" s="349"/>
      <c r="AR29" s="356"/>
      <c r="AS29" s="138"/>
    </row>
    <row r="30" spans="1:45" ht="17.25" customHeight="1" x14ac:dyDescent="0.25">
      <c r="A30" s="313" t="s">
        <v>363</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33"/>
      <c r="AS30" s="138"/>
    </row>
    <row r="31" spans="1:45" ht="17.25" customHeight="1" x14ac:dyDescent="0.25">
      <c r="A31" s="313" t="s">
        <v>362</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33"/>
      <c r="AN31" s="133"/>
      <c r="AO31" s="159"/>
      <c r="AP31" s="159"/>
      <c r="AQ31" s="159"/>
      <c r="AR31" s="159"/>
      <c r="AS31" s="138"/>
    </row>
    <row r="32" spans="1:45" ht="17.25" customHeight="1" x14ac:dyDescent="0.25">
      <c r="A32" s="313" t="s">
        <v>337</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33"/>
      <c r="AN32" s="133"/>
      <c r="AO32" s="133"/>
      <c r="AP32" s="133"/>
      <c r="AQ32" s="133"/>
      <c r="AR32" s="133"/>
      <c r="AS32" s="138"/>
    </row>
    <row r="33" spans="1:45" ht="17.25" customHeight="1" x14ac:dyDescent="0.25">
      <c r="A33" s="313" t="s">
        <v>361</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39"/>
      <c r="AL33" s="339"/>
      <c r="AM33" s="133"/>
      <c r="AN33" s="133"/>
      <c r="AO33" s="133"/>
      <c r="AP33" s="133"/>
      <c r="AQ33" s="133"/>
      <c r="AR33" s="133"/>
      <c r="AS33" s="138"/>
    </row>
    <row r="34" spans="1:45" ht="17.25" customHeight="1" x14ac:dyDescent="0.25">
      <c r="A34" s="313" t="s">
        <v>360</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33"/>
      <c r="AN34" s="133"/>
      <c r="AO34" s="133"/>
      <c r="AP34" s="133"/>
      <c r="AQ34" s="133"/>
      <c r="AR34" s="133"/>
      <c r="AS34" s="138"/>
    </row>
    <row r="35" spans="1:45" ht="17.25" customHeight="1" x14ac:dyDescent="0.25">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33"/>
      <c r="AN35" s="133"/>
      <c r="AO35" s="133"/>
      <c r="AP35" s="133"/>
      <c r="AQ35" s="133"/>
      <c r="AR35" s="133"/>
      <c r="AS35" s="138"/>
    </row>
    <row r="36" spans="1:45" ht="17.25" customHeight="1" thickBot="1" x14ac:dyDescent="0.3">
      <c r="A36" s="331" t="s">
        <v>325</v>
      </c>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33"/>
      <c r="AN36" s="133"/>
      <c r="AO36" s="133"/>
      <c r="AP36" s="133"/>
      <c r="AQ36" s="133"/>
      <c r="AR36" s="133"/>
      <c r="AS36" s="138"/>
    </row>
    <row r="37" spans="1:45" ht="17.25" customHeight="1" x14ac:dyDescent="0.25">
      <c r="A37" s="347"/>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6"/>
      <c r="AL37" s="346"/>
      <c r="AM37" s="133"/>
      <c r="AN37" s="133"/>
      <c r="AO37" s="133"/>
      <c r="AP37" s="133"/>
      <c r="AQ37" s="133"/>
      <c r="AR37" s="133"/>
      <c r="AS37" s="138"/>
    </row>
    <row r="38" spans="1:45" ht="17.25" customHeight="1" x14ac:dyDescent="0.25">
      <c r="A38" s="313" t="s">
        <v>359</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33"/>
      <c r="AN38" s="133"/>
      <c r="AO38" s="133"/>
      <c r="AP38" s="133"/>
      <c r="AQ38" s="133"/>
      <c r="AR38" s="133"/>
      <c r="AS38" s="138"/>
    </row>
    <row r="39" spans="1:45" ht="17.25" customHeight="1" thickBot="1" x14ac:dyDescent="0.3">
      <c r="A39" s="331" t="s">
        <v>358</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33"/>
      <c r="AN39" s="133"/>
      <c r="AO39" s="133"/>
      <c r="AP39" s="133"/>
      <c r="AQ39" s="133"/>
      <c r="AR39" s="133"/>
      <c r="AS39" s="138"/>
    </row>
    <row r="40" spans="1:45" ht="17.25" customHeight="1" x14ac:dyDescent="0.25">
      <c r="A40" s="347" t="s">
        <v>357</v>
      </c>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6"/>
      <c r="AL40" s="346"/>
      <c r="AM40" s="133"/>
      <c r="AN40" s="133"/>
      <c r="AO40" s="133"/>
      <c r="AP40" s="133"/>
      <c r="AQ40" s="133"/>
      <c r="AR40" s="133"/>
      <c r="AS40" s="138"/>
    </row>
    <row r="41" spans="1:45" ht="17.25" customHeight="1" x14ac:dyDescent="0.25">
      <c r="A41" s="313" t="s">
        <v>356</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33"/>
      <c r="AN41" s="133"/>
      <c r="AO41" s="133"/>
      <c r="AP41" s="133"/>
      <c r="AQ41" s="133"/>
      <c r="AR41" s="133"/>
      <c r="AS41" s="138"/>
    </row>
    <row r="42" spans="1:45" ht="17.25" customHeight="1" x14ac:dyDescent="0.25">
      <c r="A42" s="313" t="s">
        <v>355</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33"/>
      <c r="AN42" s="133"/>
      <c r="AO42" s="133"/>
      <c r="AP42" s="133"/>
      <c r="AQ42" s="133"/>
      <c r="AR42" s="133"/>
      <c r="AS42" s="138"/>
    </row>
    <row r="43" spans="1:45" ht="17.25" customHeight="1" x14ac:dyDescent="0.25">
      <c r="A43" s="313" t="s">
        <v>354</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33"/>
      <c r="AN43" s="133"/>
      <c r="AO43" s="133"/>
      <c r="AP43" s="133"/>
      <c r="AQ43" s="133"/>
      <c r="AR43" s="133"/>
      <c r="AS43" s="138"/>
    </row>
    <row r="44" spans="1:45" ht="17.25" customHeight="1" x14ac:dyDescent="0.25">
      <c r="A44" s="313" t="s">
        <v>353</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33"/>
      <c r="AN44" s="133"/>
      <c r="AO44" s="133"/>
      <c r="AP44" s="133"/>
      <c r="AQ44" s="133"/>
      <c r="AR44" s="133"/>
      <c r="AS44" s="138"/>
    </row>
    <row r="45" spans="1:45" ht="17.25" customHeight="1" x14ac:dyDescent="0.25">
      <c r="A45" s="313" t="s">
        <v>352</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33"/>
      <c r="AN45" s="133"/>
      <c r="AO45" s="133"/>
      <c r="AP45" s="133"/>
      <c r="AQ45" s="133"/>
      <c r="AR45" s="133"/>
      <c r="AS45" s="138"/>
    </row>
    <row r="46" spans="1:45" ht="17.25" customHeight="1" thickBot="1" x14ac:dyDescent="0.3">
      <c r="A46" s="340" t="s">
        <v>351</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2"/>
      <c r="AL46" s="342"/>
      <c r="AM46" s="133"/>
      <c r="AN46" s="133"/>
      <c r="AO46" s="133"/>
      <c r="AP46" s="133"/>
      <c r="AQ46" s="133"/>
      <c r="AR46" s="133"/>
      <c r="AS46" s="138"/>
    </row>
    <row r="47" spans="1:45" ht="24" customHeight="1" x14ac:dyDescent="0.25">
      <c r="A47" s="343" t="s">
        <v>350</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46" t="s">
        <v>5</v>
      </c>
      <c r="AL47" s="346"/>
      <c r="AM47" s="330" t="s">
        <v>331</v>
      </c>
      <c r="AN47" s="330"/>
      <c r="AO47" s="146" t="s">
        <v>330</v>
      </c>
      <c r="AP47" s="146" t="s">
        <v>329</v>
      </c>
      <c r="AQ47" s="138"/>
    </row>
    <row r="48" spans="1:45" ht="12" customHeight="1" x14ac:dyDescent="0.25">
      <c r="A48" s="313" t="s">
        <v>349</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50"/>
      <c r="AP48" s="150"/>
      <c r="AQ48" s="138"/>
    </row>
    <row r="49" spans="1:43" ht="12" customHeight="1" x14ac:dyDescent="0.25">
      <c r="A49" s="313" t="s">
        <v>348</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50"/>
      <c r="AP49" s="150"/>
      <c r="AQ49" s="138"/>
    </row>
    <row r="50" spans="1:43" ht="12" customHeight="1" thickBot="1" x14ac:dyDescent="0.3">
      <c r="A50" s="331" t="s">
        <v>347</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53"/>
      <c r="AP50" s="153"/>
      <c r="AQ50" s="138"/>
    </row>
    <row r="51" spans="1:43" ht="6.75" customHeight="1" thickBot="1" x14ac:dyDescent="0.3">
      <c r="A51" s="158"/>
      <c r="B51" s="158"/>
      <c r="C51" s="158"/>
      <c r="D51" s="158"/>
      <c r="E51" s="158"/>
      <c r="F51" s="158"/>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c r="AI51" s="158"/>
      <c r="AJ51" s="158"/>
      <c r="AK51" s="158"/>
      <c r="AL51" s="158"/>
      <c r="AM51" s="156"/>
      <c r="AN51" s="156"/>
      <c r="AO51" s="157"/>
      <c r="AP51" s="157"/>
      <c r="AQ51" s="155"/>
    </row>
    <row r="52" spans="1:43" ht="24" customHeight="1" x14ac:dyDescent="0.25">
      <c r="A52" s="328" t="s">
        <v>346</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30" t="s">
        <v>5</v>
      </c>
      <c r="AL52" s="330"/>
      <c r="AM52" s="330" t="s">
        <v>331</v>
      </c>
      <c r="AN52" s="330"/>
      <c r="AO52" s="146" t="s">
        <v>330</v>
      </c>
      <c r="AP52" s="146" t="s">
        <v>329</v>
      </c>
      <c r="AQ52" s="138"/>
    </row>
    <row r="53" spans="1:43" ht="11.25" customHeight="1" x14ac:dyDescent="0.25">
      <c r="A53" s="337" t="s">
        <v>345</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9"/>
      <c r="AL53" s="339"/>
      <c r="AM53" s="339"/>
      <c r="AN53" s="339"/>
      <c r="AO53" s="154"/>
      <c r="AP53" s="154"/>
      <c r="AQ53" s="138"/>
    </row>
    <row r="54" spans="1:43" ht="12" customHeight="1" x14ac:dyDescent="0.25">
      <c r="A54" s="313" t="s">
        <v>344</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50"/>
      <c r="AP54" s="150"/>
      <c r="AQ54" s="138"/>
    </row>
    <row r="55" spans="1:43" ht="12" customHeight="1" x14ac:dyDescent="0.25">
      <c r="A55" s="313" t="s">
        <v>343</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50"/>
      <c r="AP55" s="150"/>
      <c r="AQ55" s="138"/>
    </row>
    <row r="56" spans="1:43" ht="12" customHeight="1" thickBot="1" x14ac:dyDescent="0.3">
      <c r="A56" s="331" t="s">
        <v>342</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53"/>
      <c r="AP56" s="153"/>
      <c r="AQ56" s="138"/>
    </row>
    <row r="57" spans="1:43" ht="6" customHeight="1" thickBot="1" x14ac:dyDescent="0.3">
      <c r="A57" s="148"/>
      <c r="B57" s="148"/>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33"/>
      <c r="AN57" s="133"/>
      <c r="AO57" s="147"/>
      <c r="AP57" s="147"/>
      <c r="AQ57" s="132"/>
    </row>
    <row r="58" spans="1:43" ht="24" customHeight="1" x14ac:dyDescent="0.25">
      <c r="A58" s="328" t="s">
        <v>341</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30" t="s">
        <v>5</v>
      </c>
      <c r="AL58" s="330"/>
      <c r="AM58" s="330" t="s">
        <v>331</v>
      </c>
      <c r="AN58" s="330"/>
      <c r="AO58" s="146" t="s">
        <v>330</v>
      </c>
      <c r="AP58" s="146" t="s">
        <v>329</v>
      </c>
      <c r="AQ58" s="138"/>
    </row>
    <row r="59" spans="1:43" ht="12.75" customHeight="1" x14ac:dyDescent="0.25">
      <c r="A59" s="334" t="s">
        <v>340</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52"/>
      <c r="AP59" s="152"/>
      <c r="AQ59" s="144"/>
    </row>
    <row r="60" spans="1:43" ht="12" customHeight="1" x14ac:dyDescent="0.25">
      <c r="A60" s="313" t="s">
        <v>339</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50"/>
      <c r="AP60" s="150"/>
      <c r="AQ60" s="138"/>
    </row>
    <row r="61" spans="1:43" ht="12" customHeight="1" x14ac:dyDescent="0.25">
      <c r="A61" s="313" t="s">
        <v>338</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50"/>
      <c r="AP61" s="150"/>
      <c r="AQ61" s="138"/>
    </row>
    <row r="62" spans="1:43" ht="12" customHeight="1" x14ac:dyDescent="0.25">
      <c r="A62" s="313" t="s">
        <v>337</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50"/>
      <c r="AP62" s="150"/>
      <c r="AQ62" s="138"/>
    </row>
    <row r="63" spans="1:43" ht="9.75" customHeight="1" x14ac:dyDescent="0.25">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50"/>
      <c r="AP63" s="150"/>
      <c r="AQ63" s="138"/>
    </row>
    <row r="64" spans="1:43" ht="9.75" customHeight="1"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50"/>
      <c r="AP64" s="150"/>
      <c r="AQ64" s="138"/>
    </row>
    <row r="65" spans="1:43" ht="12" customHeight="1" x14ac:dyDescent="0.25">
      <c r="A65" s="313" t="s">
        <v>336</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50"/>
      <c r="AP65" s="150"/>
      <c r="AQ65" s="138"/>
    </row>
    <row r="66" spans="1:43" ht="27.75" customHeight="1" x14ac:dyDescent="0.25">
      <c r="A66" s="317" t="s">
        <v>335</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c r="AI66" s="318"/>
      <c r="AJ66" s="319"/>
      <c r="AK66" s="320"/>
      <c r="AL66" s="320"/>
      <c r="AM66" s="320"/>
      <c r="AN66" s="320"/>
      <c r="AO66" s="151"/>
      <c r="AP66" s="151"/>
      <c r="AQ66" s="144"/>
    </row>
    <row r="67" spans="1:43" ht="11.25" customHeight="1" x14ac:dyDescent="0.25">
      <c r="A67" s="313" t="s">
        <v>327</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50"/>
      <c r="AP67" s="150"/>
      <c r="AQ67" s="138"/>
    </row>
    <row r="68" spans="1:43" ht="25.5" customHeight="1" x14ac:dyDescent="0.25">
      <c r="A68" s="317" t="s">
        <v>328</v>
      </c>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8"/>
      <c r="AA68" s="318"/>
      <c r="AB68" s="318"/>
      <c r="AC68" s="318"/>
      <c r="AD68" s="318"/>
      <c r="AE68" s="318"/>
      <c r="AF68" s="318"/>
      <c r="AG68" s="318"/>
      <c r="AH68" s="318"/>
      <c r="AI68" s="318"/>
      <c r="AJ68" s="319"/>
      <c r="AK68" s="320"/>
      <c r="AL68" s="320"/>
      <c r="AM68" s="320"/>
      <c r="AN68" s="320"/>
      <c r="AO68" s="151"/>
      <c r="AP68" s="151"/>
      <c r="AQ68" s="144"/>
    </row>
    <row r="69" spans="1:43" ht="12" customHeight="1" x14ac:dyDescent="0.25">
      <c r="A69" s="313" t="s">
        <v>326</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50"/>
      <c r="AP69" s="150"/>
      <c r="AQ69" s="138"/>
    </row>
    <row r="70" spans="1:43" ht="12.75" customHeight="1" x14ac:dyDescent="0.25">
      <c r="A70" s="322" t="s">
        <v>334</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0"/>
      <c r="AL70" s="320"/>
      <c r="AM70" s="320"/>
      <c r="AN70" s="320"/>
      <c r="AO70" s="151"/>
      <c r="AP70" s="151"/>
      <c r="AQ70" s="144"/>
    </row>
    <row r="71" spans="1:43" ht="12" customHeight="1" x14ac:dyDescent="0.25">
      <c r="A71" s="313" t="s">
        <v>325</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50"/>
      <c r="AP71" s="150"/>
      <c r="AQ71" s="138"/>
    </row>
    <row r="72" spans="1:43" ht="12.75" customHeight="1" thickBot="1" x14ac:dyDescent="0.3">
      <c r="A72" s="324" t="s">
        <v>333</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c r="AL72" s="327"/>
      <c r="AM72" s="327"/>
      <c r="AN72" s="327"/>
      <c r="AO72" s="149"/>
      <c r="AP72" s="149"/>
      <c r="AQ72" s="144"/>
    </row>
    <row r="73" spans="1:43" ht="7.5" customHeight="1" thickBot="1" x14ac:dyDescent="0.3">
      <c r="A73" s="148"/>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33"/>
      <c r="AN73" s="133"/>
      <c r="AO73" s="147"/>
      <c r="AP73" s="147"/>
      <c r="AQ73" s="132"/>
    </row>
    <row r="74" spans="1:43" ht="25.5" customHeight="1" x14ac:dyDescent="0.25">
      <c r="A74" s="328" t="s">
        <v>332</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30" t="s">
        <v>5</v>
      </c>
      <c r="AL74" s="330"/>
      <c r="AM74" s="330" t="s">
        <v>331</v>
      </c>
      <c r="AN74" s="330"/>
      <c r="AO74" s="146" t="s">
        <v>330</v>
      </c>
      <c r="AP74" s="146" t="s">
        <v>329</v>
      </c>
      <c r="AQ74" s="138"/>
    </row>
    <row r="75" spans="1:43" ht="25.5" customHeight="1" x14ac:dyDescent="0.25">
      <c r="A75" s="317" t="s">
        <v>328</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9"/>
      <c r="AK75" s="320"/>
      <c r="AL75" s="320"/>
      <c r="AM75" s="321"/>
      <c r="AN75" s="321"/>
      <c r="AO75" s="142"/>
      <c r="AP75" s="142"/>
      <c r="AQ75" s="144"/>
    </row>
    <row r="76" spans="1:43" ht="12" customHeight="1" x14ac:dyDescent="0.25">
      <c r="A76" s="313" t="s">
        <v>327</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16"/>
      <c r="AN76" s="316"/>
      <c r="AO76" s="145"/>
      <c r="AP76" s="145"/>
      <c r="AQ76" s="138"/>
    </row>
    <row r="77" spans="1:43" ht="12" customHeight="1" x14ac:dyDescent="0.25">
      <c r="A77" s="313" t="s">
        <v>326</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16"/>
      <c r="AN77" s="316"/>
      <c r="AO77" s="145"/>
      <c r="AP77" s="145"/>
      <c r="AQ77" s="138"/>
    </row>
    <row r="78" spans="1:43" ht="12" customHeight="1" x14ac:dyDescent="0.25">
      <c r="A78" s="313" t="s">
        <v>325</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16"/>
      <c r="AN78" s="316"/>
      <c r="AO78" s="145"/>
      <c r="AP78" s="145"/>
      <c r="AQ78" s="138"/>
    </row>
    <row r="79" spans="1:43" ht="12" customHeight="1" x14ac:dyDescent="0.25">
      <c r="A79" s="313" t="s">
        <v>324</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16"/>
      <c r="AN79" s="316"/>
      <c r="AO79" s="145"/>
      <c r="AP79" s="145"/>
      <c r="AQ79" s="138"/>
    </row>
    <row r="80" spans="1:43" ht="12" customHeight="1" x14ac:dyDescent="0.25">
      <c r="A80" s="313" t="s">
        <v>323</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16"/>
      <c r="AN80" s="316"/>
      <c r="AO80" s="145"/>
      <c r="AP80" s="145"/>
      <c r="AQ80" s="138"/>
    </row>
    <row r="81" spans="1:45" ht="12.75" customHeight="1" x14ac:dyDescent="0.25">
      <c r="A81" s="313" t="s">
        <v>322</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16"/>
      <c r="AN81" s="316"/>
      <c r="AO81" s="145"/>
      <c r="AP81" s="145"/>
      <c r="AQ81" s="138"/>
    </row>
    <row r="82" spans="1:45" ht="12.75" customHeight="1" x14ac:dyDescent="0.25">
      <c r="A82" s="313" t="s">
        <v>321</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16"/>
      <c r="AN82" s="316"/>
      <c r="AO82" s="145"/>
      <c r="AP82" s="145"/>
      <c r="AQ82" s="138"/>
    </row>
    <row r="83" spans="1:45" ht="12" customHeight="1" x14ac:dyDescent="0.25">
      <c r="A83" s="322" t="s">
        <v>320</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0"/>
      <c r="AL83" s="320"/>
      <c r="AM83" s="321"/>
      <c r="AN83" s="321"/>
      <c r="AO83" s="142"/>
      <c r="AP83" s="142"/>
      <c r="AQ83" s="144"/>
    </row>
    <row r="84" spans="1:45" ht="12" customHeight="1" x14ac:dyDescent="0.25">
      <c r="A84" s="322" t="s">
        <v>319</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0"/>
      <c r="AL84" s="320"/>
      <c r="AM84" s="321"/>
      <c r="AN84" s="321"/>
      <c r="AO84" s="142"/>
      <c r="AP84" s="142"/>
      <c r="AQ84" s="144"/>
    </row>
    <row r="85" spans="1:45" ht="12" customHeight="1" x14ac:dyDescent="0.25">
      <c r="A85" s="313" t="s">
        <v>318</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16"/>
      <c r="AN85" s="316"/>
      <c r="AO85" s="145"/>
      <c r="AP85" s="145"/>
      <c r="AQ85" s="132"/>
    </row>
    <row r="86" spans="1:45" ht="27.75" customHeight="1" x14ac:dyDescent="0.25">
      <c r="A86" s="317" t="s">
        <v>317</v>
      </c>
      <c r="B86" s="318"/>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9"/>
      <c r="AK86" s="320"/>
      <c r="AL86" s="320"/>
      <c r="AM86" s="321"/>
      <c r="AN86" s="321"/>
      <c r="AO86" s="142"/>
      <c r="AP86" s="142"/>
      <c r="AQ86" s="144"/>
    </row>
    <row r="87" spans="1:45" x14ac:dyDescent="0.25">
      <c r="A87" s="317" t="s">
        <v>316</v>
      </c>
      <c r="B87" s="318"/>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318"/>
      <c r="AG87" s="318"/>
      <c r="AH87" s="318"/>
      <c r="AI87" s="318"/>
      <c r="AJ87" s="319"/>
      <c r="AK87" s="320"/>
      <c r="AL87" s="320"/>
      <c r="AM87" s="321"/>
      <c r="AN87" s="321"/>
      <c r="AO87" s="142"/>
      <c r="AP87" s="142"/>
      <c r="AQ87" s="144"/>
    </row>
    <row r="88" spans="1:45" ht="14.25" customHeight="1" x14ac:dyDescent="0.25">
      <c r="A88" s="306" t="s">
        <v>315</v>
      </c>
      <c r="B88" s="307"/>
      <c r="C88" s="307"/>
      <c r="D88" s="308"/>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c r="AC88" s="143"/>
      <c r="AD88" s="143"/>
      <c r="AE88" s="143"/>
      <c r="AF88" s="143"/>
      <c r="AG88" s="143"/>
      <c r="AH88" s="143"/>
      <c r="AI88" s="143"/>
      <c r="AJ88" s="143"/>
      <c r="AK88" s="309"/>
      <c r="AL88" s="310"/>
      <c r="AM88" s="311"/>
      <c r="AN88" s="312"/>
      <c r="AO88" s="142"/>
      <c r="AP88" s="142"/>
      <c r="AQ88" s="144"/>
    </row>
    <row r="89" spans="1:45" x14ac:dyDescent="0.25">
      <c r="A89" s="306" t="s">
        <v>314</v>
      </c>
      <c r="B89" s="307"/>
      <c r="C89" s="307"/>
      <c r="D89" s="308"/>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c r="AC89" s="143"/>
      <c r="AD89" s="143"/>
      <c r="AE89" s="143"/>
      <c r="AF89" s="143"/>
      <c r="AG89" s="143"/>
      <c r="AH89" s="143"/>
      <c r="AI89" s="143"/>
      <c r="AJ89" s="143"/>
      <c r="AK89" s="309"/>
      <c r="AL89" s="310"/>
      <c r="AM89" s="311"/>
      <c r="AN89" s="312"/>
      <c r="AO89" s="142"/>
      <c r="AP89" s="142"/>
      <c r="AQ89" s="132"/>
    </row>
    <row r="90" spans="1:45" ht="12" customHeight="1" thickBot="1" x14ac:dyDescent="0.3">
      <c r="A90" s="141" t="s">
        <v>313</v>
      </c>
      <c r="B90" s="140"/>
      <c r="C90" s="140"/>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302"/>
      <c r="AL90" s="303"/>
      <c r="AM90" s="304"/>
      <c r="AN90" s="305"/>
      <c r="AO90" s="139"/>
      <c r="AP90" s="139"/>
      <c r="AQ90" s="138"/>
    </row>
    <row r="91" spans="1:45" ht="3" customHeight="1" x14ac:dyDescent="0.25">
      <c r="A91" s="132"/>
      <c r="B91" s="132"/>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32"/>
      <c r="AD91" s="132"/>
      <c r="AE91" s="132"/>
      <c r="AF91" s="132"/>
      <c r="AG91" s="132"/>
      <c r="AH91" s="132"/>
      <c r="AI91" s="132"/>
      <c r="AJ91" s="132"/>
      <c r="AK91" s="132"/>
      <c r="AL91" s="132"/>
      <c r="AM91" s="132"/>
      <c r="AN91" s="132"/>
      <c r="AO91" s="132"/>
      <c r="AP91" s="132"/>
      <c r="AQ91" s="132"/>
      <c r="AR91" s="132"/>
      <c r="AS91" s="134"/>
    </row>
    <row r="92" spans="1:45" ht="13.5" customHeight="1" x14ac:dyDescent="0.25">
      <c r="A92" s="133" t="s">
        <v>312</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4"/>
    </row>
    <row r="93" spans="1:45" ht="13.5" customHeight="1" x14ac:dyDescent="0.25">
      <c r="A93" s="137" t="s">
        <v>311</v>
      </c>
      <c r="B93" s="135"/>
      <c r="C93" s="136"/>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35"/>
      <c r="AD93" s="135"/>
      <c r="AE93" s="135"/>
      <c r="AF93" s="135"/>
      <c r="AG93" s="135"/>
      <c r="AH93" s="135"/>
      <c r="AI93" s="135"/>
      <c r="AJ93" s="135"/>
      <c r="AK93" s="135"/>
      <c r="AL93" s="135"/>
      <c r="AM93" s="135"/>
      <c r="AN93" s="135"/>
      <c r="AO93" s="135"/>
      <c r="AP93" s="134"/>
      <c r="AQ93" s="134"/>
      <c r="AR93" s="134"/>
      <c r="AS93" s="134"/>
    </row>
    <row r="94" spans="1:45" ht="11.25" customHeight="1" x14ac:dyDescent="0.25">
      <c r="A94" s="137" t="s">
        <v>310</v>
      </c>
      <c r="B94" s="135"/>
      <c r="C94" s="136"/>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135"/>
      <c r="AH94" s="135"/>
      <c r="AI94" s="135"/>
      <c r="AJ94" s="135"/>
      <c r="AK94" s="135"/>
      <c r="AL94" s="135"/>
      <c r="AM94" s="135"/>
      <c r="AN94" s="135"/>
      <c r="AO94" s="135"/>
      <c r="AP94" s="134"/>
      <c r="AQ94" s="134"/>
      <c r="AR94" s="134"/>
      <c r="AS94" s="132"/>
    </row>
    <row r="95" spans="1:45" x14ac:dyDescent="0.25">
      <c r="A95" s="137" t="s">
        <v>309</v>
      </c>
      <c r="B95" s="135"/>
      <c r="C95" s="136"/>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35"/>
      <c r="AD95" s="135"/>
      <c r="AE95" s="135"/>
      <c r="AF95" s="135"/>
      <c r="AG95" s="135"/>
      <c r="AH95" s="135"/>
      <c r="AI95" s="135"/>
      <c r="AJ95" s="135"/>
      <c r="AK95" s="135"/>
      <c r="AL95" s="135"/>
      <c r="AM95" s="135"/>
      <c r="AN95" s="135"/>
      <c r="AO95" s="135"/>
      <c r="AP95" s="134"/>
      <c r="AQ95" s="134"/>
      <c r="AR95" s="134"/>
      <c r="AS95" s="132"/>
    </row>
    <row r="96" spans="1:45" x14ac:dyDescent="0.25">
      <c r="A96" s="133" t="s">
        <v>308</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zoomScaleNormal="100" zoomScaleSheetLayoutView="82" workbookViewId="0">
      <selection activeCell="H54" sqref="H54"/>
    </sheetView>
  </sheetViews>
  <sheetFormatPr defaultRowHeight="15.75" x14ac:dyDescent="0.25"/>
  <cols>
    <col min="1" max="1" width="9.140625" style="71"/>
    <col min="2" max="2" width="48.28515625" style="71" customWidth="1"/>
    <col min="3" max="3" width="12" style="235" bestFit="1" customWidth="1"/>
    <col min="4" max="4" width="12.85546875" style="235" customWidth="1"/>
    <col min="5" max="6" width="0" style="235" hidden="1" customWidth="1"/>
    <col min="7" max="7" width="11" style="235" customWidth="1"/>
    <col min="8" max="8" width="15.5703125" style="235" customWidth="1"/>
    <col min="9" max="9" width="18.28515625" style="235" customWidth="1"/>
    <col min="10" max="10" width="15.140625" style="235" customWidth="1"/>
    <col min="11" max="11" width="16.85546875" style="235" customWidth="1"/>
    <col min="12" max="12" width="21.5703125" style="235"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25">
      <c r="L2" s="43" t="s">
        <v>12</v>
      </c>
    </row>
    <row r="3" spans="1:44" ht="18.75" x14ac:dyDescent="0.25">
      <c r="L3" s="43" t="s">
        <v>69</v>
      </c>
    </row>
    <row r="4" spans="1:44" ht="18.75" x14ac:dyDescent="0.25">
      <c r="K4" s="43"/>
    </row>
    <row r="5" spans="1:44" x14ac:dyDescent="0.25">
      <c r="A5" s="255" t="str">
        <f>'5. анализ эконом эфф'!A5:AR5</f>
        <v>Год раскрытия информации: 2019 год</v>
      </c>
      <c r="B5" s="255"/>
      <c r="C5" s="255"/>
      <c r="D5" s="255"/>
      <c r="E5" s="255"/>
      <c r="F5" s="255"/>
      <c r="G5" s="255"/>
      <c r="H5" s="255"/>
      <c r="I5" s="255"/>
      <c r="J5" s="255"/>
      <c r="K5" s="255"/>
      <c r="L5" s="255"/>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row>
    <row r="6" spans="1:44" ht="18.75" x14ac:dyDescent="0.25">
      <c r="K6" s="43"/>
    </row>
    <row r="7" spans="1:44" ht="18.75" x14ac:dyDescent="0.25">
      <c r="A7" s="259" t="s">
        <v>11</v>
      </c>
      <c r="B7" s="259"/>
      <c r="C7" s="259"/>
      <c r="D7" s="259"/>
      <c r="E7" s="259"/>
      <c r="F7" s="259"/>
      <c r="G7" s="259"/>
      <c r="H7" s="259"/>
      <c r="I7" s="259"/>
      <c r="J7" s="259"/>
      <c r="K7" s="259"/>
      <c r="L7" s="259"/>
    </row>
    <row r="8" spans="1:44" ht="18.75" x14ac:dyDescent="0.25">
      <c r="A8" s="259"/>
      <c r="B8" s="259"/>
      <c r="C8" s="259"/>
      <c r="D8" s="259"/>
      <c r="E8" s="259"/>
      <c r="F8" s="259"/>
      <c r="G8" s="259"/>
      <c r="H8" s="259"/>
      <c r="I8" s="259"/>
      <c r="J8" s="259"/>
      <c r="K8" s="259"/>
      <c r="L8" s="259"/>
    </row>
    <row r="9" spans="1:44" x14ac:dyDescent="0.25">
      <c r="A9" s="260" t="str">
        <f>'5. анализ эконом эфф'!A9:AR9</f>
        <v>Акционерное общество "Чукотэнерго"</v>
      </c>
      <c r="B9" s="260"/>
      <c r="C9" s="260"/>
      <c r="D9" s="260"/>
      <c r="E9" s="260"/>
      <c r="F9" s="260"/>
      <c r="G9" s="260"/>
      <c r="H9" s="260"/>
      <c r="I9" s="260"/>
      <c r="J9" s="260"/>
      <c r="K9" s="260"/>
      <c r="L9" s="260"/>
    </row>
    <row r="10" spans="1:44" x14ac:dyDescent="0.25">
      <c r="A10" s="256" t="s">
        <v>10</v>
      </c>
      <c r="B10" s="256"/>
      <c r="C10" s="256"/>
      <c r="D10" s="256"/>
      <c r="E10" s="256"/>
      <c r="F10" s="256"/>
      <c r="G10" s="256"/>
      <c r="H10" s="256"/>
      <c r="I10" s="256"/>
      <c r="J10" s="256"/>
      <c r="K10" s="256"/>
      <c r="L10" s="256"/>
    </row>
    <row r="11" spans="1:44" ht="18.75" x14ac:dyDescent="0.25">
      <c r="A11" s="259"/>
      <c r="B11" s="259"/>
      <c r="C11" s="259"/>
      <c r="D11" s="259"/>
      <c r="E11" s="259"/>
      <c r="F11" s="259"/>
      <c r="G11" s="259"/>
      <c r="H11" s="259"/>
      <c r="I11" s="259"/>
      <c r="J11" s="259"/>
      <c r="K11" s="259"/>
      <c r="L11" s="259"/>
    </row>
    <row r="12" spans="1:44" x14ac:dyDescent="0.25">
      <c r="A12" s="260" t="str">
        <f>'5. анализ эконом эфф'!A12:AR12</f>
        <v xml:space="preserve">  G_524-ЧТ-12</v>
      </c>
      <c r="B12" s="260"/>
      <c r="C12" s="260"/>
      <c r="D12" s="260"/>
      <c r="E12" s="260"/>
      <c r="F12" s="260"/>
      <c r="G12" s="260"/>
      <c r="H12" s="260"/>
      <c r="I12" s="260"/>
      <c r="J12" s="260"/>
      <c r="K12" s="260"/>
      <c r="L12" s="260"/>
    </row>
    <row r="13" spans="1:44" x14ac:dyDescent="0.25">
      <c r="A13" s="256" t="s">
        <v>9</v>
      </c>
      <c r="B13" s="256"/>
      <c r="C13" s="256"/>
      <c r="D13" s="256"/>
      <c r="E13" s="256"/>
      <c r="F13" s="256"/>
      <c r="G13" s="256"/>
      <c r="H13" s="256"/>
      <c r="I13" s="256"/>
      <c r="J13" s="256"/>
      <c r="K13" s="256"/>
      <c r="L13" s="256"/>
    </row>
    <row r="14" spans="1:44" ht="18.75" x14ac:dyDescent="0.25">
      <c r="A14" s="266"/>
      <c r="B14" s="266"/>
      <c r="C14" s="266"/>
      <c r="D14" s="266"/>
      <c r="E14" s="266"/>
      <c r="F14" s="266"/>
      <c r="G14" s="266"/>
      <c r="H14" s="266"/>
      <c r="I14" s="266"/>
      <c r="J14" s="266"/>
      <c r="K14" s="266"/>
      <c r="L14" s="266"/>
    </row>
    <row r="15" spans="1:44" ht="39.75" customHeight="1" x14ac:dyDescent="0.25">
      <c r="A15" s="380" t="str">
        <f>'5. анализ эконом эфф'!A15:AR15</f>
        <v>Модернизация бункеров БСУ филиала Чаунская ТЭЦ путем применения  высокотехнологичных материалов (сверхмолекулярных полимеров), (разработка проекта, покрытие внутренней поверхности бункеров сырого угля плитами из сверхмолекулярных полимеров)</v>
      </c>
      <c r="B15" s="380"/>
      <c r="C15" s="380"/>
      <c r="D15" s="380"/>
      <c r="E15" s="380"/>
      <c r="F15" s="380"/>
      <c r="G15" s="380"/>
      <c r="H15" s="380"/>
      <c r="I15" s="380"/>
      <c r="J15" s="380"/>
      <c r="K15" s="380"/>
      <c r="L15" s="380"/>
    </row>
    <row r="16" spans="1:44" x14ac:dyDescent="0.25">
      <c r="A16" s="256" t="s">
        <v>7</v>
      </c>
      <c r="B16" s="256"/>
      <c r="C16" s="256"/>
      <c r="D16" s="256"/>
      <c r="E16" s="256"/>
      <c r="F16" s="256"/>
      <c r="G16" s="256"/>
      <c r="H16" s="256"/>
      <c r="I16" s="256"/>
      <c r="J16" s="256"/>
      <c r="K16" s="256"/>
      <c r="L16" s="256"/>
    </row>
    <row r="17" spans="1:12" x14ac:dyDescent="0.25">
      <c r="L17" s="236"/>
    </row>
    <row r="18" spans="1:12" x14ac:dyDescent="0.25">
      <c r="K18" s="237"/>
    </row>
    <row r="19" spans="1:12" x14ac:dyDescent="0.25">
      <c r="A19" s="379" t="s">
        <v>530</v>
      </c>
      <c r="B19" s="379"/>
      <c r="C19" s="379"/>
      <c r="D19" s="379"/>
      <c r="E19" s="379"/>
      <c r="F19" s="379"/>
      <c r="G19" s="379"/>
      <c r="H19" s="379"/>
      <c r="I19" s="379"/>
      <c r="J19" s="379"/>
      <c r="K19" s="379"/>
      <c r="L19" s="379"/>
    </row>
    <row r="20" spans="1:12" x14ac:dyDescent="0.25">
      <c r="A20" s="75"/>
      <c r="B20" s="75"/>
      <c r="C20" s="238"/>
      <c r="D20" s="238"/>
      <c r="E20" s="238"/>
      <c r="F20" s="238"/>
      <c r="G20" s="238"/>
      <c r="H20" s="238"/>
      <c r="I20" s="238"/>
      <c r="J20" s="238"/>
      <c r="K20" s="238"/>
      <c r="L20" s="238"/>
    </row>
    <row r="21" spans="1:12" x14ac:dyDescent="0.25">
      <c r="A21" s="369" t="s">
        <v>235</v>
      </c>
      <c r="B21" s="369" t="s">
        <v>234</v>
      </c>
      <c r="C21" s="375" t="s">
        <v>461</v>
      </c>
      <c r="D21" s="375"/>
      <c r="E21" s="375"/>
      <c r="F21" s="375"/>
      <c r="G21" s="375"/>
      <c r="H21" s="375"/>
      <c r="I21" s="370" t="s">
        <v>233</v>
      </c>
      <c r="J21" s="372" t="s">
        <v>463</v>
      </c>
      <c r="K21" s="369" t="s">
        <v>232</v>
      </c>
      <c r="L21" s="371" t="s">
        <v>462</v>
      </c>
    </row>
    <row r="22" spans="1:12" x14ac:dyDescent="0.25">
      <c r="A22" s="369"/>
      <c r="B22" s="369"/>
      <c r="C22" s="376" t="s">
        <v>3</v>
      </c>
      <c r="D22" s="376"/>
      <c r="E22" s="194"/>
      <c r="F22" s="195"/>
      <c r="G22" s="377" t="s">
        <v>2</v>
      </c>
      <c r="H22" s="378"/>
      <c r="I22" s="370"/>
      <c r="J22" s="373"/>
      <c r="K22" s="369"/>
      <c r="L22" s="371"/>
    </row>
    <row r="23" spans="1:12" ht="47.25" x14ac:dyDescent="0.25">
      <c r="A23" s="369"/>
      <c r="B23" s="369"/>
      <c r="C23" s="230" t="s">
        <v>231</v>
      </c>
      <c r="D23" s="230" t="s">
        <v>230</v>
      </c>
      <c r="E23" s="230" t="s">
        <v>231</v>
      </c>
      <c r="F23" s="230" t="s">
        <v>230</v>
      </c>
      <c r="G23" s="230" t="s">
        <v>231</v>
      </c>
      <c r="H23" s="230" t="s">
        <v>230</v>
      </c>
      <c r="I23" s="370"/>
      <c r="J23" s="374"/>
      <c r="K23" s="369"/>
      <c r="L23" s="371"/>
    </row>
    <row r="24" spans="1:12" x14ac:dyDescent="0.25">
      <c r="A24" s="84">
        <v>1</v>
      </c>
      <c r="B24" s="84">
        <v>2</v>
      </c>
      <c r="C24" s="230">
        <v>3</v>
      </c>
      <c r="D24" s="230">
        <v>4</v>
      </c>
      <c r="E24" s="230">
        <v>5</v>
      </c>
      <c r="F24" s="230">
        <v>6</v>
      </c>
      <c r="G24" s="230">
        <v>7</v>
      </c>
      <c r="H24" s="230">
        <v>8</v>
      </c>
      <c r="I24" s="230">
        <v>9</v>
      </c>
      <c r="J24" s="230">
        <v>10</v>
      </c>
      <c r="K24" s="230">
        <v>11</v>
      </c>
      <c r="L24" s="230">
        <v>12</v>
      </c>
    </row>
    <row r="25" spans="1:12" x14ac:dyDescent="0.25">
      <c r="A25" s="101">
        <v>1</v>
      </c>
      <c r="B25" s="102" t="s">
        <v>229</v>
      </c>
      <c r="C25" s="239"/>
      <c r="D25" s="240"/>
      <c r="E25" s="240"/>
      <c r="F25" s="240"/>
      <c r="G25" s="240"/>
      <c r="H25" s="240"/>
      <c r="I25" s="240"/>
      <c r="J25" s="240"/>
      <c r="K25" s="241"/>
      <c r="L25" s="242"/>
    </row>
    <row r="26" spans="1:12" x14ac:dyDescent="0.25">
      <c r="A26" s="101" t="s">
        <v>228</v>
      </c>
      <c r="B26" s="103" t="s">
        <v>468</v>
      </c>
      <c r="C26" s="99" t="s">
        <v>587</v>
      </c>
      <c r="D26" s="99" t="s">
        <v>587</v>
      </c>
      <c r="E26" s="99" t="s">
        <v>587</v>
      </c>
      <c r="F26" s="99" t="s">
        <v>587</v>
      </c>
      <c r="G26" s="99" t="s">
        <v>587</v>
      </c>
      <c r="H26" s="99" t="s">
        <v>587</v>
      </c>
      <c r="I26" s="99" t="s">
        <v>587</v>
      </c>
      <c r="J26" s="99" t="s">
        <v>587</v>
      </c>
      <c r="K26" s="99" t="s">
        <v>587</v>
      </c>
      <c r="L26" s="99" t="s">
        <v>587</v>
      </c>
    </row>
    <row r="27" spans="1:12" s="78" customFormat="1" ht="31.5" x14ac:dyDescent="0.25">
      <c r="A27" s="101" t="s">
        <v>227</v>
      </c>
      <c r="B27" s="103" t="s">
        <v>470</v>
      </c>
      <c r="C27" s="99" t="s">
        <v>587</v>
      </c>
      <c r="D27" s="99" t="s">
        <v>587</v>
      </c>
      <c r="E27" s="99" t="s">
        <v>587</v>
      </c>
      <c r="F27" s="99" t="s">
        <v>587</v>
      </c>
      <c r="G27" s="99" t="s">
        <v>587</v>
      </c>
      <c r="H27" s="99" t="s">
        <v>587</v>
      </c>
      <c r="I27" s="99" t="s">
        <v>587</v>
      </c>
      <c r="J27" s="99" t="s">
        <v>587</v>
      </c>
      <c r="K27" s="99" t="s">
        <v>587</v>
      </c>
      <c r="L27" s="99" t="s">
        <v>587</v>
      </c>
    </row>
    <row r="28" spans="1:12" s="78" customFormat="1" ht="47.25" x14ac:dyDescent="0.25">
      <c r="A28" s="101" t="s">
        <v>469</v>
      </c>
      <c r="B28" s="103" t="s">
        <v>474</v>
      </c>
      <c r="C28" s="99" t="s">
        <v>587</v>
      </c>
      <c r="D28" s="99" t="s">
        <v>587</v>
      </c>
      <c r="E28" s="99" t="s">
        <v>587</v>
      </c>
      <c r="F28" s="99" t="s">
        <v>587</v>
      </c>
      <c r="G28" s="99" t="s">
        <v>587</v>
      </c>
      <c r="H28" s="99" t="s">
        <v>587</v>
      </c>
      <c r="I28" s="99" t="s">
        <v>587</v>
      </c>
      <c r="J28" s="99" t="s">
        <v>587</v>
      </c>
      <c r="K28" s="99" t="s">
        <v>587</v>
      </c>
      <c r="L28" s="99" t="s">
        <v>587</v>
      </c>
    </row>
    <row r="29" spans="1:12" s="78" customFormat="1" ht="31.5" x14ac:dyDescent="0.25">
      <c r="A29" s="101" t="s">
        <v>226</v>
      </c>
      <c r="B29" s="103" t="s">
        <v>473</v>
      </c>
      <c r="C29" s="99" t="s">
        <v>587</v>
      </c>
      <c r="D29" s="99" t="s">
        <v>587</v>
      </c>
      <c r="E29" s="99" t="s">
        <v>587</v>
      </c>
      <c r="F29" s="99" t="s">
        <v>587</v>
      </c>
      <c r="G29" s="99" t="s">
        <v>587</v>
      </c>
      <c r="H29" s="99" t="s">
        <v>587</v>
      </c>
      <c r="I29" s="99" t="s">
        <v>587</v>
      </c>
      <c r="J29" s="99" t="s">
        <v>587</v>
      </c>
      <c r="K29" s="99" t="s">
        <v>587</v>
      </c>
      <c r="L29" s="99" t="s">
        <v>587</v>
      </c>
    </row>
    <row r="30" spans="1:12" s="78" customFormat="1" ht="31.5" x14ac:dyDescent="0.25">
      <c r="A30" s="101" t="s">
        <v>225</v>
      </c>
      <c r="B30" s="103" t="s">
        <v>475</v>
      </c>
      <c r="C30" s="99" t="s">
        <v>587</v>
      </c>
      <c r="D30" s="99" t="s">
        <v>587</v>
      </c>
      <c r="E30" s="99" t="s">
        <v>587</v>
      </c>
      <c r="F30" s="99" t="s">
        <v>587</v>
      </c>
      <c r="G30" s="99" t="s">
        <v>587</v>
      </c>
      <c r="H30" s="99" t="s">
        <v>587</v>
      </c>
      <c r="I30" s="99" t="s">
        <v>587</v>
      </c>
      <c r="J30" s="99" t="s">
        <v>587</v>
      </c>
      <c r="K30" s="99" t="s">
        <v>587</v>
      </c>
      <c r="L30" s="99" t="s">
        <v>587</v>
      </c>
    </row>
    <row r="31" spans="1:12" s="78" customFormat="1" ht="31.5" x14ac:dyDescent="0.25">
      <c r="A31" s="101" t="s">
        <v>224</v>
      </c>
      <c r="B31" s="100" t="s">
        <v>471</v>
      </c>
      <c r="C31" s="247" t="s">
        <v>587</v>
      </c>
      <c r="D31" s="247" t="s">
        <v>587</v>
      </c>
      <c r="E31" s="240"/>
      <c r="F31" s="240"/>
      <c r="G31" s="83" t="s">
        <v>587</v>
      </c>
      <c r="H31" s="83" t="s">
        <v>587</v>
      </c>
      <c r="I31" s="99" t="s">
        <v>587</v>
      </c>
      <c r="J31" s="99" t="s">
        <v>587</v>
      </c>
      <c r="K31" s="99" t="s">
        <v>587</v>
      </c>
      <c r="L31" s="99" t="s">
        <v>587</v>
      </c>
    </row>
    <row r="32" spans="1:12" s="78" customFormat="1" x14ac:dyDescent="0.25">
      <c r="A32" s="101" t="s">
        <v>222</v>
      </c>
      <c r="B32" s="100" t="s">
        <v>476</v>
      </c>
      <c r="C32" s="247" t="s">
        <v>587</v>
      </c>
      <c r="D32" s="247" t="s">
        <v>587</v>
      </c>
      <c r="E32" s="240"/>
      <c r="F32" s="240"/>
      <c r="G32" s="83" t="s">
        <v>587</v>
      </c>
      <c r="H32" s="83" t="s">
        <v>587</v>
      </c>
      <c r="I32" s="99" t="s">
        <v>587</v>
      </c>
      <c r="J32" s="99" t="s">
        <v>587</v>
      </c>
      <c r="K32" s="99" t="s">
        <v>587</v>
      </c>
      <c r="L32" s="99" t="s">
        <v>587</v>
      </c>
    </row>
    <row r="33" spans="1:12" s="78" customFormat="1" ht="31.5" x14ac:dyDescent="0.25">
      <c r="A33" s="101" t="s">
        <v>487</v>
      </c>
      <c r="B33" s="100" t="s">
        <v>398</v>
      </c>
      <c r="C33" s="99" t="s">
        <v>587</v>
      </c>
      <c r="D33" s="99" t="s">
        <v>587</v>
      </c>
      <c r="E33" s="99" t="s">
        <v>587</v>
      </c>
      <c r="F33" s="99" t="s">
        <v>587</v>
      </c>
      <c r="G33" s="99" t="s">
        <v>587</v>
      </c>
      <c r="H33" s="99" t="s">
        <v>587</v>
      </c>
      <c r="I33" s="99" t="s">
        <v>587</v>
      </c>
      <c r="J33" s="99" t="s">
        <v>587</v>
      </c>
      <c r="K33" s="99" t="s">
        <v>587</v>
      </c>
      <c r="L33" s="99" t="s">
        <v>587</v>
      </c>
    </row>
    <row r="34" spans="1:12" s="78" customFormat="1" ht="47.25" x14ac:dyDescent="0.25">
      <c r="A34" s="101" t="s">
        <v>488</v>
      </c>
      <c r="B34" s="100" t="s">
        <v>480</v>
      </c>
      <c r="C34" s="99" t="s">
        <v>587</v>
      </c>
      <c r="D34" s="99" t="s">
        <v>587</v>
      </c>
      <c r="E34" s="99" t="s">
        <v>587</v>
      </c>
      <c r="F34" s="99" t="s">
        <v>587</v>
      </c>
      <c r="G34" s="99" t="s">
        <v>587</v>
      </c>
      <c r="H34" s="99" t="s">
        <v>587</v>
      </c>
      <c r="I34" s="99" t="s">
        <v>587</v>
      </c>
      <c r="J34" s="99" t="s">
        <v>587</v>
      </c>
      <c r="K34" s="99" t="s">
        <v>587</v>
      </c>
      <c r="L34" s="99" t="s">
        <v>587</v>
      </c>
    </row>
    <row r="35" spans="1:12" s="78" customFormat="1" x14ac:dyDescent="0.25">
      <c r="A35" s="101" t="s">
        <v>489</v>
      </c>
      <c r="B35" s="100" t="s">
        <v>223</v>
      </c>
      <c r="C35" s="99" t="s">
        <v>587</v>
      </c>
      <c r="D35" s="99" t="s">
        <v>587</v>
      </c>
      <c r="E35" s="99" t="s">
        <v>587</v>
      </c>
      <c r="F35" s="99" t="s">
        <v>587</v>
      </c>
      <c r="G35" s="99" t="s">
        <v>587</v>
      </c>
      <c r="H35" s="99" t="s">
        <v>587</v>
      </c>
      <c r="I35" s="99" t="s">
        <v>587</v>
      </c>
      <c r="J35" s="99" t="s">
        <v>587</v>
      </c>
      <c r="K35" s="99" t="s">
        <v>587</v>
      </c>
      <c r="L35" s="99" t="s">
        <v>587</v>
      </c>
    </row>
    <row r="36" spans="1:12" x14ac:dyDescent="0.25">
      <c r="A36" s="101" t="s">
        <v>490</v>
      </c>
      <c r="B36" s="100" t="s">
        <v>472</v>
      </c>
      <c r="C36" s="99" t="s">
        <v>587</v>
      </c>
      <c r="D36" s="99" t="s">
        <v>587</v>
      </c>
      <c r="E36" s="99" t="s">
        <v>587</v>
      </c>
      <c r="F36" s="99" t="s">
        <v>587</v>
      </c>
      <c r="G36" s="99" t="s">
        <v>587</v>
      </c>
      <c r="H36" s="99" t="s">
        <v>587</v>
      </c>
      <c r="I36" s="99" t="s">
        <v>587</v>
      </c>
      <c r="J36" s="99" t="s">
        <v>587</v>
      </c>
      <c r="K36" s="99" t="s">
        <v>587</v>
      </c>
      <c r="L36" s="99" t="s">
        <v>587</v>
      </c>
    </row>
    <row r="37" spans="1:12" x14ac:dyDescent="0.25">
      <c r="A37" s="101" t="s">
        <v>491</v>
      </c>
      <c r="B37" s="100" t="s">
        <v>221</v>
      </c>
      <c r="C37" s="99" t="s">
        <v>587</v>
      </c>
      <c r="D37" s="99" t="s">
        <v>587</v>
      </c>
      <c r="E37" s="99" t="s">
        <v>587</v>
      </c>
      <c r="F37" s="99" t="s">
        <v>587</v>
      </c>
      <c r="G37" s="99" t="s">
        <v>587</v>
      </c>
      <c r="H37" s="99" t="s">
        <v>587</v>
      </c>
      <c r="I37" s="99" t="s">
        <v>587</v>
      </c>
      <c r="J37" s="99" t="s">
        <v>587</v>
      </c>
      <c r="K37" s="99" t="s">
        <v>587</v>
      </c>
      <c r="L37" s="99" t="s">
        <v>587</v>
      </c>
    </row>
    <row r="38" spans="1:12" x14ac:dyDescent="0.25">
      <c r="A38" s="101" t="s">
        <v>492</v>
      </c>
      <c r="B38" s="102" t="s">
        <v>220</v>
      </c>
      <c r="C38" s="99" t="s">
        <v>587</v>
      </c>
      <c r="D38" s="99" t="s">
        <v>587</v>
      </c>
      <c r="E38" s="99" t="s">
        <v>587</v>
      </c>
      <c r="F38" s="99" t="s">
        <v>587</v>
      </c>
      <c r="G38" s="99" t="s">
        <v>587</v>
      </c>
      <c r="H38" s="99" t="s">
        <v>587</v>
      </c>
      <c r="I38" s="99" t="s">
        <v>587</v>
      </c>
      <c r="J38" s="99" t="s">
        <v>587</v>
      </c>
      <c r="K38" s="99" t="s">
        <v>587</v>
      </c>
      <c r="L38" s="99" t="s">
        <v>587</v>
      </c>
    </row>
    <row r="39" spans="1:12" ht="47.25" x14ac:dyDescent="0.25">
      <c r="A39" s="101">
        <v>2</v>
      </c>
      <c r="B39" s="100" t="s">
        <v>477</v>
      </c>
      <c r="C39" s="248">
        <v>42856</v>
      </c>
      <c r="D39" s="248">
        <v>44013</v>
      </c>
      <c r="E39" s="241"/>
      <c r="F39" s="241"/>
      <c r="G39" s="247">
        <v>42856</v>
      </c>
      <c r="H39" s="247">
        <v>44013</v>
      </c>
      <c r="I39" s="99" t="s">
        <v>587</v>
      </c>
      <c r="J39" s="99" t="s">
        <v>587</v>
      </c>
      <c r="K39" s="99" t="s">
        <v>587</v>
      </c>
      <c r="L39" s="99" t="s">
        <v>587</v>
      </c>
    </row>
    <row r="40" spans="1:12" x14ac:dyDescent="0.25">
      <c r="A40" s="101" t="s">
        <v>219</v>
      </c>
      <c r="B40" s="100" t="s">
        <v>479</v>
      </c>
      <c r="C40" s="246">
        <v>42856</v>
      </c>
      <c r="D40" s="246">
        <v>44013</v>
      </c>
      <c r="E40" s="99" t="s">
        <v>587</v>
      </c>
      <c r="F40" s="99" t="s">
        <v>587</v>
      </c>
      <c r="G40" s="246">
        <v>42856</v>
      </c>
      <c r="H40" s="246">
        <v>44013</v>
      </c>
      <c r="I40" s="99" t="s">
        <v>587</v>
      </c>
      <c r="J40" s="99" t="s">
        <v>587</v>
      </c>
      <c r="K40" s="99" t="s">
        <v>587</v>
      </c>
      <c r="L40" s="99" t="s">
        <v>587</v>
      </c>
    </row>
    <row r="41" spans="1:12" ht="31.5" x14ac:dyDescent="0.25">
      <c r="A41" s="101" t="s">
        <v>218</v>
      </c>
      <c r="B41" s="102" t="s">
        <v>561</v>
      </c>
      <c r="C41" s="99" t="s">
        <v>587</v>
      </c>
      <c r="D41" s="99" t="s">
        <v>587</v>
      </c>
      <c r="E41" s="99" t="s">
        <v>587</v>
      </c>
      <c r="F41" s="99" t="s">
        <v>587</v>
      </c>
      <c r="G41" s="99" t="s">
        <v>587</v>
      </c>
      <c r="H41" s="99" t="s">
        <v>587</v>
      </c>
      <c r="I41" s="99" t="s">
        <v>587</v>
      </c>
      <c r="J41" s="99" t="s">
        <v>587</v>
      </c>
      <c r="K41" s="99" t="s">
        <v>587</v>
      </c>
      <c r="L41" s="99" t="s">
        <v>587</v>
      </c>
    </row>
    <row r="42" spans="1:12" ht="31.5" x14ac:dyDescent="0.25">
      <c r="A42" s="101">
        <v>3</v>
      </c>
      <c r="B42" s="100" t="s">
        <v>478</v>
      </c>
      <c r="C42" s="99" t="s">
        <v>587</v>
      </c>
      <c r="D42" s="99" t="s">
        <v>587</v>
      </c>
      <c r="E42" s="99"/>
      <c r="F42" s="99"/>
      <c r="G42" s="99" t="s">
        <v>587</v>
      </c>
      <c r="H42" s="99" t="s">
        <v>587</v>
      </c>
      <c r="I42" s="99" t="s">
        <v>587</v>
      </c>
      <c r="J42" s="99" t="s">
        <v>587</v>
      </c>
      <c r="K42" s="99" t="s">
        <v>587</v>
      </c>
      <c r="L42" s="99" t="s">
        <v>587</v>
      </c>
    </row>
    <row r="43" spans="1:12" x14ac:dyDescent="0.25">
      <c r="A43" s="101" t="s">
        <v>217</v>
      </c>
      <c r="B43" s="100" t="s">
        <v>215</v>
      </c>
      <c r="C43" s="246">
        <v>42917</v>
      </c>
      <c r="D43" s="246">
        <v>44105</v>
      </c>
      <c r="E43" s="241"/>
      <c r="F43" s="241"/>
      <c r="G43" s="246">
        <v>42917</v>
      </c>
      <c r="H43" s="246">
        <v>44105</v>
      </c>
      <c r="I43" s="99" t="s">
        <v>587</v>
      </c>
      <c r="J43" s="99" t="s">
        <v>587</v>
      </c>
      <c r="K43" s="99" t="s">
        <v>587</v>
      </c>
      <c r="L43" s="99" t="s">
        <v>587</v>
      </c>
    </row>
    <row r="44" spans="1:12" x14ac:dyDescent="0.25">
      <c r="A44" s="101" t="s">
        <v>216</v>
      </c>
      <c r="B44" s="100" t="s">
        <v>213</v>
      </c>
      <c r="C44" s="246">
        <v>43009</v>
      </c>
      <c r="D44" s="246">
        <v>44136</v>
      </c>
      <c r="E44" s="241"/>
      <c r="F44" s="241"/>
      <c r="G44" s="246">
        <v>43009</v>
      </c>
      <c r="H44" s="246">
        <v>44136</v>
      </c>
      <c r="I44" s="99" t="s">
        <v>587</v>
      </c>
      <c r="J44" s="99" t="s">
        <v>587</v>
      </c>
      <c r="K44" s="99" t="s">
        <v>587</v>
      </c>
      <c r="L44" s="99" t="s">
        <v>587</v>
      </c>
    </row>
    <row r="45" spans="1:12" ht="63" x14ac:dyDescent="0.25">
      <c r="A45" s="101" t="s">
        <v>214</v>
      </c>
      <c r="B45" s="100" t="s">
        <v>483</v>
      </c>
      <c r="C45" s="99" t="s">
        <v>587</v>
      </c>
      <c r="D45" s="99" t="s">
        <v>587</v>
      </c>
      <c r="E45" s="99" t="s">
        <v>587</v>
      </c>
      <c r="F45" s="99" t="s">
        <v>587</v>
      </c>
      <c r="G45" s="99" t="s">
        <v>587</v>
      </c>
      <c r="H45" s="99" t="s">
        <v>587</v>
      </c>
      <c r="I45" s="99" t="s">
        <v>587</v>
      </c>
      <c r="J45" s="99" t="s">
        <v>587</v>
      </c>
      <c r="K45" s="99" t="s">
        <v>587</v>
      </c>
      <c r="L45" s="99" t="s">
        <v>587</v>
      </c>
    </row>
    <row r="46" spans="1:12" ht="110.25" x14ac:dyDescent="0.25">
      <c r="A46" s="101" t="s">
        <v>212</v>
      </c>
      <c r="B46" s="100" t="s">
        <v>481</v>
      </c>
      <c r="C46" s="99" t="s">
        <v>587</v>
      </c>
      <c r="D46" s="99" t="s">
        <v>587</v>
      </c>
      <c r="E46" s="99" t="s">
        <v>587</v>
      </c>
      <c r="F46" s="99" t="s">
        <v>587</v>
      </c>
      <c r="G46" s="99" t="s">
        <v>587</v>
      </c>
      <c r="H46" s="99" t="s">
        <v>587</v>
      </c>
      <c r="I46" s="99" t="s">
        <v>587</v>
      </c>
      <c r="J46" s="99" t="s">
        <v>587</v>
      </c>
      <c r="K46" s="99" t="s">
        <v>587</v>
      </c>
      <c r="L46" s="99" t="s">
        <v>587</v>
      </c>
    </row>
    <row r="47" spans="1:12" x14ac:dyDescent="0.25">
      <c r="A47" s="101" t="s">
        <v>210</v>
      </c>
      <c r="B47" s="100" t="s">
        <v>211</v>
      </c>
      <c r="C47" s="99" t="s">
        <v>587</v>
      </c>
      <c r="D47" s="99" t="s">
        <v>587</v>
      </c>
      <c r="E47" s="99" t="s">
        <v>587</v>
      </c>
      <c r="F47" s="99" t="s">
        <v>587</v>
      </c>
      <c r="G47" s="99" t="s">
        <v>587</v>
      </c>
      <c r="H47" s="99" t="s">
        <v>587</v>
      </c>
      <c r="I47" s="99" t="s">
        <v>587</v>
      </c>
      <c r="J47" s="99" t="s">
        <v>587</v>
      </c>
      <c r="K47" s="99" t="s">
        <v>587</v>
      </c>
      <c r="L47" s="99" t="s">
        <v>587</v>
      </c>
    </row>
    <row r="48" spans="1:12" x14ac:dyDescent="0.25">
      <c r="A48" s="101" t="s">
        <v>493</v>
      </c>
      <c r="B48" s="102" t="s">
        <v>209</v>
      </c>
      <c r="C48" s="99" t="s">
        <v>587</v>
      </c>
      <c r="D48" s="99" t="s">
        <v>587</v>
      </c>
      <c r="E48" s="99" t="s">
        <v>587</v>
      </c>
      <c r="F48" s="99" t="s">
        <v>587</v>
      </c>
      <c r="G48" s="99" t="s">
        <v>587</v>
      </c>
      <c r="H48" s="99" t="s">
        <v>587</v>
      </c>
      <c r="I48" s="99" t="s">
        <v>587</v>
      </c>
      <c r="J48" s="99" t="s">
        <v>587</v>
      </c>
      <c r="K48" s="99" t="s">
        <v>587</v>
      </c>
      <c r="L48" s="99" t="s">
        <v>587</v>
      </c>
    </row>
    <row r="49" spans="1:12" x14ac:dyDescent="0.25">
      <c r="A49" s="101">
        <v>4</v>
      </c>
      <c r="B49" s="100" t="s">
        <v>207</v>
      </c>
      <c r="C49" s="99" t="s">
        <v>587</v>
      </c>
      <c r="D49" s="99" t="s">
        <v>587</v>
      </c>
      <c r="E49" s="241"/>
      <c r="F49" s="241"/>
      <c r="G49" s="83" t="s">
        <v>587</v>
      </c>
      <c r="H49" s="83" t="s">
        <v>587</v>
      </c>
      <c r="I49" s="99" t="s">
        <v>587</v>
      </c>
      <c r="J49" s="99" t="s">
        <v>587</v>
      </c>
      <c r="K49" s="99" t="s">
        <v>587</v>
      </c>
      <c r="L49" s="99" t="s">
        <v>587</v>
      </c>
    </row>
    <row r="50" spans="1:12" ht="63" x14ac:dyDescent="0.25">
      <c r="A50" s="101" t="s">
        <v>208</v>
      </c>
      <c r="B50" s="100" t="s">
        <v>482</v>
      </c>
      <c r="C50" s="99" t="s">
        <v>587</v>
      </c>
      <c r="D50" s="99" t="s">
        <v>587</v>
      </c>
      <c r="E50" s="241"/>
      <c r="F50" s="241"/>
      <c r="G50" s="83" t="s">
        <v>587</v>
      </c>
      <c r="H50" s="83" t="s">
        <v>587</v>
      </c>
      <c r="I50" s="99" t="s">
        <v>587</v>
      </c>
      <c r="J50" s="99" t="s">
        <v>587</v>
      </c>
      <c r="K50" s="99" t="s">
        <v>587</v>
      </c>
      <c r="L50" s="99" t="s">
        <v>587</v>
      </c>
    </row>
    <row r="51" spans="1:12" ht="47.25" x14ac:dyDescent="0.25">
      <c r="A51" s="101" t="s">
        <v>206</v>
      </c>
      <c r="B51" s="100" t="s">
        <v>484</v>
      </c>
      <c r="C51" s="99" t="s">
        <v>587</v>
      </c>
      <c r="D51" s="99" t="s">
        <v>587</v>
      </c>
      <c r="E51" s="99" t="s">
        <v>587</v>
      </c>
      <c r="F51" s="99" t="s">
        <v>587</v>
      </c>
      <c r="G51" s="99" t="s">
        <v>587</v>
      </c>
      <c r="H51" s="99" t="s">
        <v>587</v>
      </c>
      <c r="I51" s="99" t="s">
        <v>587</v>
      </c>
      <c r="J51" s="99" t="s">
        <v>587</v>
      </c>
      <c r="K51" s="99" t="s">
        <v>587</v>
      </c>
      <c r="L51" s="99" t="s">
        <v>587</v>
      </c>
    </row>
    <row r="52" spans="1:12" ht="47.25" x14ac:dyDescent="0.25">
      <c r="A52" s="101" t="s">
        <v>204</v>
      </c>
      <c r="B52" s="100" t="s">
        <v>205</v>
      </c>
      <c r="C52" s="99" t="s">
        <v>587</v>
      </c>
      <c r="D52" s="99" t="s">
        <v>587</v>
      </c>
      <c r="E52" s="99" t="s">
        <v>587</v>
      </c>
      <c r="F52" s="99" t="s">
        <v>587</v>
      </c>
      <c r="G52" s="99" t="s">
        <v>587</v>
      </c>
      <c r="H52" s="99" t="s">
        <v>587</v>
      </c>
      <c r="I52" s="99" t="s">
        <v>587</v>
      </c>
      <c r="J52" s="99" t="s">
        <v>587</v>
      </c>
      <c r="K52" s="99" t="s">
        <v>587</v>
      </c>
      <c r="L52" s="99" t="s">
        <v>587</v>
      </c>
    </row>
    <row r="53" spans="1:12" ht="31.5" x14ac:dyDescent="0.25">
      <c r="A53" s="101" t="s">
        <v>202</v>
      </c>
      <c r="B53" s="203" t="s">
        <v>485</v>
      </c>
      <c r="C53" s="246">
        <v>44166</v>
      </c>
      <c r="D53" s="246">
        <v>44196</v>
      </c>
      <c r="E53" s="99" t="s">
        <v>587</v>
      </c>
      <c r="F53" s="99" t="s">
        <v>587</v>
      </c>
      <c r="G53" s="246">
        <v>44166</v>
      </c>
      <c r="H53" s="246">
        <v>44196</v>
      </c>
      <c r="I53" s="99" t="s">
        <v>587</v>
      </c>
      <c r="J53" s="99" t="s">
        <v>587</v>
      </c>
      <c r="K53" s="99" t="s">
        <v>587</v>
      </c>
      <c r="L53" s="99" t="s">
        <v>587</v>
      </c>
    </row>
    <row r="54" spans="1:12" ht="31.5" x14ac:dyDescent="0.25">
      <c r="A54" s="101" t="s">
        <v>486</v>
      </c>
      <c r="B54" s="100" t="s">
        <v>203</v>
      </c>
      <c r="C54" s="99" t="s">
        <v>587</v>
      </c>
      <c r="D54" s="99" t="s">
        <v>587</v>
      </c>
      <c r="E54" s="99" t="s">
        <v>587</v>
      </c>
      <c r="F54" s="99" t="s">
        <v>587</v>
      </c>
      <c r="G54" s="99" t="s">
        <v>587</v>
      </c>
      <c r="H54" s="99" t="s">
        <v>587</v>
      </c>
      <c r="I54" s="99" t="s">
        <v>587</v>
      </c>
      <c r="J54" s="99" t="s">
        <v>587</v>
      </c>
      <c r="K54" s="99" t="s">
        <v>587</v>
      </c>
      <c r="L54" s="99" t="s">
        <v>587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2019-02-21T21:14:33Z</dcterms:modified>
</cp:coreProperties>
</file>