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24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J52" i="15" l="1"/>
  <c r="AG52" i="15" s="1"/>
  <c r="AG57" i="15"/>
  <c r="AF57" i="15"/>
  <c r="AF52" i="15"/>
  <c r="AG30" i="15"/>
  <c r="AG24" i="15"/>
  <c r="AF24" i="15"/>
  <c r="J24" i="15"/>
  <c r="E24" i="15"/>
  <c r="C24" i="15"/>
  <c r="E33" i="15"/>
  <c r="C33" i="15"/>
  <c r="AF30"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<sst xmlns="http://schemas.openxmlformats.org/spreadsheetml/2006/main" count="1145" uniqueCount="603">
  <si>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</si>
  <si>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</si>
  <si>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</si>
  <si>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</si>
  <si>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</si>
  <si>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</si>
  <si>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</si>
  <si>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</si>
  <si>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</si>
  <si>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</si>
  <si>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</si>
  <si>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</si>
  <si>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</si>
  <si>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</si>
  <si>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</si>
  <si>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</si>
  <si>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</si>
  <si>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</si>
  <si>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</si>
  <si>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</si>
  <si>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</si>
  <si>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</si>
  <si>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</si>
  <si>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</si>
  <si>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</si>
  <si>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</si>
  <si>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</si>
  <si>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</si>
  <si>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</si>
  <si>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</si>
  <si>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</si>
  <si>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</si>
  <si>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</si>
  <si>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</si>
  <si>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</si>
  <si>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</si>
  <si>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</si>
  <si>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</si>
  <si>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</si>
  <si>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</si>
  <si>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</si>
  <si>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</si>
  <si>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</si>
  <si>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</si>
  <si>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</si>
  <si>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</si>
  <si>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</si>
  <si>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</si>
  <si>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</si>
  <si>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</si>
  <si>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</si>
  <si>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</si>
  <si>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</si>
  <si>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</si>
  <si>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</si>
  <si>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</si>
  <si>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</si>
  <si>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</si>
  <si>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</si>
  <si>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</si>
  <si>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</si>
  <si>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</si>
  <si>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</si>
  <si>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</si>
  <si>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</si>
  <si>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</si>
  <si>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</si>
  <si>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</si>
  <si>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</si>
  <si>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</si>
  <si>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</si>
  <si>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</si>
  <si>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</si>
  <si>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</si>
  <si>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</si>
  <si>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</si>
  <si>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</si>
  <si>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</si>
  <si>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</si>
  <si>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</si>
  <si>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</si>
  <si>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</si>
  <si>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</si>
  <si>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</si>
  <si>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</si>
  <si>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</si>
  <si>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</si>
  <si>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</si>
  <si>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</si>
  <si>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</si>
  <si>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</si>
  <si>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</si>
  <si>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</si>
  <si>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</si>
  <si>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</si>
  <si>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</si>
  <si>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</si>
  <si>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</si>
  <si>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</si>
  <si>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</si>
  <si>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</si>
  <si>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</si>
  <si>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</si>
  <si>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</si>
  <si>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</si>
  <si>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</si>
  <si>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</si>
  <si>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</si>
  <si>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</si>
  <si>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</si>
  <si>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</si>
  <si>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</si>
  <si>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</si>
  <si>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</si>
  <si>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</si>
  <si>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</si>
  <si>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</si>
  <si>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</si>
  <si>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</si>
  <si>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</si>
  <si>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</si>
  <si>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</si>
  <si>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</si>
  <si>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</si>
  <si>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</si>
  <si>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</si>
  <si>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</si>
  <si>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</si>
  <si>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</si>
  <si>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</si>
  <si>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</si>
  <si>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</si>
  <si>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</si>
  <si>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</si>
  <si>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</si>
  <si>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</si>
  <si>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</si>
  <si>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</si>
  <si>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</si>
  <si>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</si>
  <si>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</si>
  <si>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</si>
  <si>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</si>
  <si>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</si>
  <si>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</si>
  <si>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</si>
  <si>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</si>
  <si>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</si>
  <si>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</si>
  <si>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</si>
  <si>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</si>
  <si>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</si>
  <si>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</si>
  <si>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</si>
  <si>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</si>
  <si>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</si>
  <si>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</si>
  <si>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</si>
  <si>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</si>
  <si>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</si>
  <si>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</si>
  <si>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</si>
  <si>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</si>
  <si>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</si>
  <si>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</si>
  <si>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</si>
  <si>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</si>
  <si>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</si>
  <si>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</si>
  <si>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</si>
  <si>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</si>
  <si>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</si>
  <si>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</si>
  <si>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</si>
  <si>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</si>
  <si>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</si>
  <si>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</si>
  <si>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</si>
  <si>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</si>
  <si>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</si>
  <si>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</si>
  <si>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</si>
  <si>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</si>
  <si>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</si>
  <si>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</si>
  <si>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</si>
  <si>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</si>
  <si>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</si>
  <si>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</si>
  <si>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</si>
  <si>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</si>
  <si>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</si>
  <si>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</si>
  <si>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</si>
  <si>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</si>
  <si>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</si>
  <si>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</si>
  <si>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</si>
  <si>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</si>
  <si>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</si>
  <si>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</si>
  <si>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</si>
  <si>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</si>
  <si>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</si>
  <si>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</si>
  <si>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</si>
  <si>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</si>
  <si>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</si>
  <si>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</si>
  <si>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</si>
  <si>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</si>
  <si>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</si>
  <si>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</si>
  <si>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</si>
  <si>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</si>
  <si>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</si>
  <si>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</si>
  <si>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</si>
  <si>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</si>
  <si>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</si>
  <si>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</si>
  <si>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</si>
  <si>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</si>
  <si>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</si>
  <si>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</si>
  <si>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</si>
  <si>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</si>
  <si>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</si>
  <si>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</si>
  <si>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</si>
  <si>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</si>
  <si>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</si>
  <si>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</si>
  <si>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</si>
  <si>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</si>
  <si>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</si>
  <si>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</si>
  <si>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</si>
  <si>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</si>
  <si>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</si>
  <si>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</si>
  <si>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</si>
  <si>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</si>
  <si>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</si>
  <si>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</si>
  <si>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</si>
  <si>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</si>
  <si>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</si>
  <si>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</si>
  <si>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</si>
  <si>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</si>
  <si>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</si>
  <si>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</si>
  <si>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</si>
  <si>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</si>
  <si>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</si>
  <si>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</si>
  <si>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</si>
  <si>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</si>
  <si>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</si>
  <si>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</si>
  <si>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</si>
  <si>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</si>
  <si>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</si>
  <si>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</si>
  <si>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</si>
  <si>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</si>
  <si>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</si>
  <si>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</si>
  <si>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</si>
  <si>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</si>
  <si>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</si>
  <si>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</si>
  <si>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</si>
  <si>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</si>
  <si>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</si>
  <si>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</si>
  <si>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</si>
  <si>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</si>
  <si>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</si>
  <si>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</si>
  <si>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</si>
  <si>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</si>
  <si>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</si>
  <si>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</si>
  <si>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</si>
  <si>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</si>
  <si>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</si>
  <si>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</si>
  <si>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</si>
  <si>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</si>
  <si>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</si>
  <si>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</si>
  <si>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</si>
  <si>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</si>
  <si>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</si>
  <si>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</si>
  <si>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</si>
  <si>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</si>
  <si>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</si>
  <si>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</si>
  <si>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</si>
  <si>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</si>
  <si>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</si>
  <si>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</si>
  <si>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</si>
  <si>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</si>
  <si>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</si>
  <si>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</si>
  <si>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</si>
  <si>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</si>
  <si>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</si>
  <si>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</si>
  <si>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</si>
  <si>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</si>
  <si>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</si>
  <si>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</si>
  <si>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</si>
  <si>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</si>
  <si>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</si>
  <si>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</si>
  <si>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</si>
  <si>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</si>
  <si>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</si>
  <si>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</si>
  <si>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</si>
  <si>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</si>
  <si>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</si>
  <si>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</si>
  <si>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</si>
  <si>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</si>
  <si>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</si>
  <si>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</si>
  <si>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</si>
  <si>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</si>
  <si>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</si>
  <si>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</si>
  <si>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</si>
  <si>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</si>
  <si>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</si>
  <si>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</si>
  <si>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</si>
  <si>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</si>
  <si>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</si>
  <si>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</si>
  <si>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</si>
  <si>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</si>
  <si>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</si>
  <si>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</si>
  <si>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</si>
  <si>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</si>
  <si>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</si>
  <si>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</si>
  <si>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</si>
  <si>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</si>
  <si>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</si>
  <si>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</si>
  <si>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</si>
  <si>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</si>
  <si>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</si>
  <si>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</si>
  <si>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</si>
  <si>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</si>
  <si>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</si>
  <si>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</si>
  <si>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</si>
  <si>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</si>
  <si>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</si>
  <si>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</si>
  <si>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</si>
  <si>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</si>
  <si>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</si>
  <si>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</si>
  <si>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</si>
  <si>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</si>
  <si>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</si>
  <si>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</si>
  <si>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</si>
  <si>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</si>
  <si>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</si>
  <si>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</si>
  <si>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</si>
  <si>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</si>
  <si>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</si>
  <si>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</si>
  <si>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</si>
  <si>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</si>
  <si>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</si>
  <si>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</si>
  <si>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</si>
  <si>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</si>
  <si>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</si>
  <si>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</si>
  <si>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</si>
  <si>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</si>
  <si>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</si>
  <si>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</si>
  <si>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</si>
  <si>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</si>
  <si>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</si>
  <si>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</si>
  <si>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</si>
  <si>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</si>
  <si>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</si>
  <si>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</si>
  <si>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</si>
  <si>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</si>
  <si>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</si>
  <si>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</si>
  <si>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</si>
  <si>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</si>
  <si>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</si>
  <si>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</si>
  <si>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</si>
  <si>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</si>
  <si>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</si>
  <si>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</si>
  <si>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</si>
  <si>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</si>
  <si>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</si>
  <si>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</si>
  <si>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</si>
  <si>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</si>
  <si>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</si>
  <si>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</si>
  <si>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</si>
  <si>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</si>
  <si>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</si>
  <si>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</si>
  <si>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</si>
  <si>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</si>
  <si>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</si>
  <si>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</si>
  <si>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</si>
  <si>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</si>
  <si>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</si>
  <si>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</si>
  <si>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</si>
  <si>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</si>
  <si>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</si>
  <si>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</si>
  <si>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</si>
  <si>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</si>
  <si>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</si>
  <si>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</si>
  <si>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</si>
  <si>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</si>
  <si>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</si>
  <si>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</si>
  <si>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</si>
  <si>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</si>
  <si>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</si>
  <si>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</si>
  <si>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</si>
  <si>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</si>
  <si>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</si>
  <si>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</si>
  <si>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</si>
  <si>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</si>
  <si>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</si>
  <si>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</si>
  <si>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</si>
  <si>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</si>
  <si>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</si>
  <si>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</si>
  <si>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</si>
  <si>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</si>
  <si>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</si>
  <si>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</si>
  <si>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</si>
  <si>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</si>
  <si>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</si>
  <si>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</si>
  <si>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</si>
  <si>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</si>
  <si>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</si>
  <si>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</si>
  <si>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</si>
  <si>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</si>
  <si>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</si>
  <si>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</si>
  <si>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</si>
  <si>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</si>
  <si>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</si>
  <si>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</si>
  <si>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</si>
  <si>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</si>
  <si>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</si>
  <si>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</si>
  <si>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</si>
  <si>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</si>
  <si>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</si>
  <si>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</si>
  <si>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</si>
  <si>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</si>
  <si>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</si>
  <si>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</si>
  <si>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</si>
  <si>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</si>
  <si>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</si>
  <si>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</si>
  <si>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</si>
  <si>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</si>
  <si>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</si>
  <si>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</si>
  <si>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</si>
  <si>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</si>
  <si>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</si>
  <si>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</si>
  <si>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</si>
  <si>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</si>
  <si>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</si>
  <si>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</si>
  <si>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</si>
  <si>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</si>
  <si>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</si>
  <si>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</si>
  <si>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</si>
  <si>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</si>
  <si>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</si>
  <si>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</si>
  <si>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</si>
  <si>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</si>
  <si>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</si>
  <si>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</si>
  <si>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</si>
  <si>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</si>
  <si>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</si>
  <si>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</si>
  <si>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</si>
  <si>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</si>
  <si>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</si>
  <si>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</si>
  <si>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</si>
  <si>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</si>
  <si>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</si>
  <si>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</si>
  <si>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</si>
  <si>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</si>
  <si>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</si>
  <si>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</si>
  <si>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</si>
  <si>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</si>
  <si>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</si>
  <si>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</si>
  <si>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</si>
  <si>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</si>
  <si>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</si>
  <si>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</si>
  <si>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</si>
  <si>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</si>
  <si>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</si>
  <si>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</si>
  <si>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</si>
  <si>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</si>
  <si>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</si>
  <si>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</si>
  <si>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</si>
  <si>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</si>
  <si>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</si>
  <si>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</si>
  <si>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</si>
  <si>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</si>
  <si>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</si>
  <si>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</si>
  <si>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</si>
  <si>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</si>
  <si>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</si>
  <si>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</si>
  <si>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РФ, ЧАО, Чаунский р-н, г. Певек</t>
  </si>
  <si>
    <t>не относится</t>
  </si>
  <si>
    <t>Год 2020</t>
  </si>
  <si>
    <t>Год 2021</t>
  </si>
  <si>
    <t>Год 2022</t>
  </si>
  <si>
    <t>г. Певек</t>
  </si>
  <si>
    <t>Коммерческое предложение</t>
  </si>
  <si>
    <t>н</t>
  </si>
  <si>
    <t>1.2.7 Прочие инвестиционные проекты</t>
  </si>
  <si>
    <t>нд</t>
  </si>
  <si>
    <t xml:space="preserve"> </t>
  </si>
  <si>
    <t>Проектом предусматривается поэтапная реализация, включающая в себя: 
1. Закупка автотранспортного средства,                                                                                                                                                                                                                                                                                                     
2. Ввод в эксплуатацию</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</si>
  <si>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</si>
  <si>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</si>
  <si>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</si>
  <si>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Акционерное общество "Чукотэнерго"</t>
  </si>
  <si>
    <t>Год раскрытия информации: 2019 год</t>
  </si>
  <si>
    <t xml:space="preserve"> по состоянию на 01.01.2019 года</t>
  </si>
  <si>
    <t xml:space="preserve">по состоянию на 01.01.2019 года </t>
  </si>
  <si>
    <t>План (факт) года 2018</t>
  </si>
  <si>
    <t>Год 2024</t>
  </si>
  <si>
    <t>На ЧТЭЦ в настоящее время эксплуатируется автосамосвал, физический износ которого составляет 90% (КРАЗ-256Б гос. №Р872РР87, 1985 года выпуска). В соответствии с актом дефектации от 28.01.2019: износ двигателя 100%, ремонту не подлежит; износ рамы, подвески, трансмиссии, колодок, тормозных барабанов, коррозия кабины, кузова. Автомобиль несисправен и к эксплуатации не пригоден.</t>
  </si>
  <si>
    <t>J_524-ЧТ-н-42</t>
  </si>
  <si>
    <t>Цели (указать укрупненные цели в соответствии с приложением 01_0_1)</t>
  </si>
  <si>
    <t>Снижение затрат на ремонт и текущую эксплуатацию техники для перевозки угля, а также с планируемым увеличением завоза твердого топлива и снижением затрат по его хранению в морпорту г.Певек в 2019-2020</t>
  </si>
  <si>
    <t>Приобретение автосамосвалов для нужд филиала Чаунская ТЭЦ в кол. 2 шт.</t>
  </si>
  <si>
    <t>10456,8 тыс. руб (с НДС)</t>
  </si>
  <si>
    <t>8714 тыс. руб (без НДС)</t>
  </si>
  <si>
    <r>
      <t>[</t>
    </r>
    <r>
      <rPr>
        <b/>
        <sz val="11"/>
        <rFont val="Times New Roman"/>
        <family val="1"/>
        <charset val="204"/>
      </rPr>
      <t>модернизация</t>
    </r>
    <r>
      <rPr>
        <sz val="11"/>
        <rFont val="Times New Roman"/>
        <family val="1"/>
        <charset val="204"/>
      </rPr>
      <t>/ реконструкция/ новое строительство/расширение]</t>
    </r>
  </si>
  <si>
    <t>Описание состава объектов инвестиционной деятельности их количества и характеристик в отношении каждого такого объекта</t>
  </si>
  <si>
    <t>10,4568 млн. руб.</t>
  </si>
  <si>
    <t>Взамен изношенной техники (КРАЗ-256Б1 гос. №Р872РР87, 1985 года выпуска). Акт тех.состояния 2019 г.</t>
  </si>
  <si>
    <t>Обеспечение первозки угля из морпорта на территорию предприятия</t>
  </si>
  <si>
    <t>5228,4 тыс. руб/шт.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</si>
</sst>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7"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0" fontId="11" fillId="25" borderId="1" xfId="2" applyFont="1" applyFill="1" applyBorder="1" applyAlignment="1">
      <alignmen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7" fillId="0" borderId="1" xfId="2"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6"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5445632"/>
        <c:axId val="110305280"/>
      </c:lineChart>
      <c:catAx>
        <c:axId val="105445632"/>
        <c:scaling>
          <c:orientation val="minMax"/>
        </c:scaling>
        <c:delete val="0"/>
        <c:axPos val="b"/>
        <c:numFmt formatCode="General" sourceLinked="1"/>
        <c:majorTickMark val="out"/>
        <c:minorTickMark val="none"/>
        <c:tickLblPos val="nextTo"/>
        <c:crossAx val="110305280"/>
        <c:crosses val="autoZero"/>
        <c:auto val="1"/>
        <c:lblAlgn val="ctr"/>
        <c:lblOffset val="100"/>
        <c:noMultiLvlLbl val="0"/>
      </c:catAx>
      <c:valAx>
        <c:axId val="1103052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445632"/>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C46" sqref="C4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5" t="s">
        <v>585</v>
      </c>
      <c r="B5" s="245"/>
      <c r="C5" s="245"/>
      <c r="D5" s="214"/>
      <c r="E5" s="214"/>
      <c r="F5" s="214"/>
      <c r="G5" s="214"/>
      <c r="H5" s="214"/>
      <c r="I5" s="214"/>
      <c r="J5" s="214"/>
    </row>
    <row r="6" spans="1:22" s="12" customFormat="1" ht="18.75" x14ac:dyDescent="0.3">
      <c r="A6" s="17"/>
      <c r="F6" s="16"/>
      <c r="G6" s="16"/>
      <c r="H6" s="15"/>
    </row>
    <row r="7" spans="1:22" s="12" customFormat="1" ht="18.75" x14ac:dyDescent="0.2">
      <c r="A7" s="249" t="s">
        <v>11</v>
      </c>
      <c r="B7" s="249"/>
      <c r="C7" s="24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8" t="s">
        <v>584</v>
      </c>
      <c r="B9" s="248"/>
      <c r="C9" s="248"/>
      <c r="D9" s="8"/>
      <c r="E9" s="8"/>
      <c r="F9" s="8"/>
      <c r="G9" s="8"/>
      <c r="H9" s="8"/>
      <c r="I9" s="13"/>
      <c r="J9" s="13"/>
      <c r="K9" s="13"/>
      <c r="L9" s="13"/>
      <c r="M9" s="13"/>
      <c r="N9" s="13"/>
      <c r="O9" s="13"/>
      <c r="P9" s="13"/>
      <c r="Q9" s="13"/>
      <c r="R9" s="13"/>
      <c r="S9" s="13"/>
      <c r="T9" s="13"/>
      <c r="U9" s="13"/>
      <c r="V9" s="13"/>
    </row>
    <row r="10" spans="1:22" s="12" customFormat="1" ht="18.75" x14ac:dyDescent="0.2">
      <c r="A10" s="246" t="s">
        <v>10</v>
      </c>
      <c r="B10" s="246"/>
      <c r="C10" s="24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8" t="s">
        <v>591</v>
      </c>
      <c r="B12" s="248"/>
      <c r="C12" s="248"/>
      <c r="D12" s="8"/>
      <c r="E12" s="8"/>
      <c r="F12" s="8"/>
      <c r="G12" s="8"/>
      <c r="H12" s="8"/>
      <c r="I12" s="13"/>
      <c r="J12" s="13"/>
      <c r="K12" s="13"/>
      <c r="L12" s="13"/>
      <c r="M12" s="13"/>
      <c r="N12" s="13"/>
      <c r="O12" s="13"/>
      <c r="P12" s="13"/>
      <c r="Q12" s="13"/>
      <c r="R12" s="13"/>
      <c r="S12" s="13"/>
      <c r="T12" s="13"/>
      <c r="U12" s="13"/>
      <c r="V12" s="13"/>
    </row>
    <row r="13" spans="1:22" s="12" customFormat="1" ht="18.75" x14ac:dyDescent="0.2">
      <c r="A13" s="246" t="s">
        <v>9</v>
      </c>
      <c r="B13" s="246"/>
      <c r="C13" s="24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7" t="s">
        <v>594</v>
      </c>
      <c r="B15" s="247"/>
      <c r="C15" s="247"/>
      <c r="D15" s="8"/>
      <c r="E15" s="8"/>
      <c r="F15" s="8"/>
      <c r="G15" s="8"/>
      <c r="H15" s="8"/>
      <c r="I15" s="8"/>
      <c r="J15" s="8"/>
      <c r="K15" s="8"/>
      <c r="L15" s="8"/>
      <c r="M15" s="8"/>
      <c r="N15" s="8"/>
      <c r="O15" s="8"/>
      <c r="P15" s="8"/>
      <c r="Q15" s="8"/>
      <c r="R15" s="8"/>
      <c r="S15" s="8"/>
      <c r="T15" s="8"/>
      <c r="U15" s="8"/>
      <c r="V15" s="8"/>
    </row>
    <row r="16" spans="1:22" s="3" customFormat="1" ht="15.75" x14ac:dyDescent="0.2">
      <c r="A16" s="246" t="s">
        <v>7</v>
      </c>
      <c r="B16" s="246"/>
      <c r="C16" s="24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7" t="s">
        <v>546</v>
      </c>
      <c r="B18" s="248"/>
      <c r="C18" s="24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8" t="s">
        <v>66</v>
      </c>
      <c r="B22" s="44" t="s">
        <v>376</v>
      </c>
      <c r="C22" s="231" t="s">
        <v>577</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8" t="s">
        <v>65</v>
      </c>
      <c r="B23" s="39" t="s">
        <v>592</v>
      </c>
      <c r="C23" s="40" t="s">
        <v>582</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2"/>
      <c r="B24" s="243"/>
      <c r="C24" s="244"/>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8" t="s">
        <v>64</v>
      </c>
      <c r="B25" s="211" t="s">
        <v>494</v>
      </c>
      <c r="C25" s="222" t="s">
        <v>564</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8" t="s">
        <v>63</v>
      </c>
      <c r="B26" s="211" t="s">
        <v>76</v>
      </c>
      <c r="C26" s="222" t="s">
        <v>565</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8" t="s">
        <v>61</v>
      </c>
      <c r="B27" s="211" t="s">
        <v>75</v>
      </c>
      <c r="C27" s="222" t="s">
        <v>574</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8" t="s">
        <v>60</v>
      </c>
      <c r="B28" s="211" t="s">
        <v>495</v>
      </c>
      <c r="C28" s="222" t="s">
        <v>566</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8" t="s">
        <v>58</v>
      </c>
      <c r="B29" s="211" t="s">
        <v>496</v>
      </c>
      <c r="C29" s="222" t="s">
        <v>566</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8" t="s">
        <v>56</v>
      </c>
      <c r="B30" s="211" t="s">
        <v>497</v>
      </c>
      <c r="C30" s="222" t="s">
        <v>566</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8" t="s">
        <v>74</v>
      </c>
      <c r="B31" s="43" t="s">
        <v>498</v>
      </c>
      <c r="C31" s="222" t="s">
        <v>566</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8" t="s">
        <v>72</v>
      </c>
      <c r="B32" s="43" t="s">
        <v>499</v>
      </c>
      <c r="C32" s="222" t="s">
        <v>566</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8" t="s">
        <v>71</v>
      </c>
      <c r="B33" s="43" t="s">
        <v>500</v>
      </c>
      <c r="C33" s="222" t="s">
        <v>570</v>
      </c>
      <c r="D33" s="38"/>
      <c r="E33" s="38"/>
      <c r="F33" s="38"/>
      <c r="G33" s="38"/>
      <c r="H33" s="37"/>
      <c r="I33" s="37"/>
      <c r="J33" s="37"/>
      <c r="K33" s="37"/>
      <c r="L33" s="37"/>
      <c r="M33" s="37"/>
      <c r="N33" s="37"/>
      <c r="O33" s="37"/>
      <c r="P33" s="37"/>
      <c r="Q33" s="37"/>
      <c r="R33" s="37"/>
      <c r="S33" s="36"/>
      <c r="T33" s="36"/>
      <c r="U33" s="36"/>
      <c r="V33" s="36"/>
    </row>
    <row r="34" spans="1:22" ht="63" x14ac:dyDescent="0.25">
      <c r="A34" s="228" t="s">
        <v>516</v>
      </c>
      <c r="B34" s="43" t="s">
        <v>501</v>
      </c>
      <c r="C34" s="222" t="s">
        <v>566</v>
      </c>
      <c r="D34" s="27"/>
      <c r="E34" s="27"/>
      <c r="F34" s="27"/>
      <c r="G34" s="27"/>
      <c r="H34" s="27"/>
      <c r="I34" s="27"/>
      <c r="J34" s="27"/>
      <c r="K34" s="27"/>
      <c r="L34" s="27"/>
      <c r="M34" s="27"/>
      <c r="N34" s="27"/>
      <c r="O34" s="27"/>
      <c r="P34" s="27"/>
      <c r="Q34" s="27"/>
      <c r="R34" s="27"/>
      <c r="S34" s="27"/>
      <c r="T34" s="27"/>
      <c r="U34" s="27"/>
      <c r="V34" s="27"/>
    </row>
    <row r="35" spans="1:22" ht="31.5" x14ac:dyDescent="0.25">
      <c r="A35" s="228" t="s">
        <v>504</v>
      </c>
      <c r="B35" s="43" t="s">
        <v>73</v>
      </c>
      <c r="C35" s="40" t="s">
        <v>566</v>
      </c>
      <c r="D35" s="27"/>
      <c r="E35" s="27"/>
      <c r="F35" s="27"/>
      <c r="G35" s="27"/>
      <c r="H35" s="27"/>
      <c r="I35" s="27"/>
      <c r="J35" s="27"/>
      <c r="K35" s="27"/>
      <c r="L35" s="27"/>
      <c r="M35" s="27"/>
      <c r="N35" s="27"/>
      <c r="O35" s="27"/>
      <c r="P35" s="27"/>
      <c r="Q35" s="27"/>
      <c r="R35" s="27"/>
      <c r="S35" s="27"/>
      <c r="T35" s="27"/>
      <c r="U35" s="27"/>
      <c r="V35" s="27"/>
    </row>
    <row r="36" spans="1:22" ht="31.5" x14ac:dyDescent="0.25">
      <c r="A36" s="228" t="s">
        <v>517</v>
      </c>
      <c r="B36" s="43" t="s">
        <v>502</v>
      </c>
      <c r="C36" s="40" t="s">
        <v>566</v>
      </c>
      <c r="D36" s="27"/>
      <c r="E36" s="27"/>
      <c r="F36" s="27"/>
      <c r="G36" s="27"/>
      <c r="H36" s="27"/>
      <c r="I36" s="27"/>
      <c r="J36" s="27"/>
      <c r="K36" s="27"/>
      <c r="L36" s="27"/>
      <c r="M36" s="27"/>
      <c r="N36" s="27"/>
      <c r="O36" s="27"/>
      <c r="P36" s="27"/>
      <c r="Q36" s="27"/>
      <c r="R36" s="27"/>
      <c r="S36" s="27"/>
      <c r="T36" s="27"/>
      <c r="U36" s="27"/>
      <c r="V36" s="27"/>
    </row>
    <row r="37" spans="1:22" ht="15.75" x14ac:dyDescent="0.25">
      <c r="A37" s="228" t="s">
        <v>505</v>
      </c>
      <c r="B37" s="43" t="s">
        <v>503</v>
      </c>
      <c r="C37" s="40" t="s">
        <v>402</v>
      </c>
      <c r="D37" s="27"/>
      <c r="E37" s="27"/>
      <c r="F37" s="27"/>
      <c r="G37" s="27"/>
      <c r="H37" s="27"/>
      <c r="I37" s="27"/>
      <c r="J37" s="27"/>
      <c r="K37" s="27"/>
      <c r="L37" s="27"/>
      <c r="M37" s="27"/>
      <c r="N37" s="27"/>
      <c r="O37" s="27"/>
      <c r="P37" s="27"/>
      <c r="Q37" s="27"/>
      <c r="R37" s="27"/>
      <c r="S37" s="27"/>
      <c r="T37" s="27"/>
      <c r="U37" s="27"/>
      <c r="V37" s="27"/>
    </row>
    <row r="38" spans="1:22" ht="15.75" x14ac:dyDescent="0.25">
      <c r="A38" s="228" t="s">
        <v>518</v>
      </c>
      <c r="B38" s="43" t="s">
        <v>246</v>
      </c>
      <c r="C38" s="40" t="s">
        <v>566</v>
      </c>
      <c r="D38" s="27"/>
      <c r="E38" s="27"/>
      <c r="F38" s="27"/>
      <c r="G38" s="27"/>
      <c r="H38" s="27"/>
      <c r="I38" s="27"/>
      <c r="J38" s="27"/>
      <c r="K38" s="27"/>
      <c r="L38" s="27"/>
      <c r="M38" s="27"/>
      <c r="N38" s="27"/>
      <c r="O38" s="27"/>
      <c r="P38" s="27"/>
      <c r="Q38" s="27"/>
      <c r="R38" s="27"/>
      <c r="S38" s="27"/>
      <c r="T38" s="27"/>
      <c r="U38" s="27"/>
      <c r="V38" s="27"/>
    </row>
    <row r="39" spans="1:22" ht="47.25" x14ac:dyDescent="0.25">
      <c r="A39" s="228" t="s">
        <v>506</v>
      </c>
      <c r="B39" s="43" t="s">
        <v>558</v>
      </c>
      <c r="C39" s="40" t="s">
        <v>599</v>
      </c>
      <c r="D39" s="27"/>
      <c r="E39" s="27"/>
      <c r="F39" s="27"/>
      <c r="G39" s="27"/>
      <c r="H39" s="27"/>
      <c r="I39" s="27"/>
      <c r="J39" s="27"/>
      <c r="K39" s="27"/>
      <c r="L39" s="27"/>
      <c r="M39" s="27"/>
      <c r="N39" s="27"/>
      <c r="O39" s="27"/>
      <c r="P39" s="27"/>
      <c r="Q39" s="27"/>
      <c r="R39" s="27"/>
      <c r="S39" s="27"/>
      <c r="T39" s="27"/>
      <c r="U39" s="27"/>
      <c r="V39" s="27"/>
    </row>
    <row r="40" spans="1:22" ht="63" x14ac:dyDescent="0.25">
      <c r="A40" s="228" t="s">
        <v>519</v>
      </c>
      <c r="B40" s="43" t="s">
        <v>541</v>
      </c>
      <c r="C40" s="40" t="s">
        <v>566</v>
      </c>
      <c r="D40" s="27"/>
      <c r="E40" s="27"/>
      <c r="F40" s="27"/>
      <c r="G40" s="27"/>
      <c r="H40" s="27"/>
      <c r="I40" s="27"/>
      <c r="J40" s="27"/>
      <c r="K40" s="27"/>
      <c r="L40" s="27"/>
      <c r="M40" s="27"/>
      <c r="N40" s="27"/>
      <c r="O40" s="27"/>
      <c r="P40" s="27"/>
      <c r="Q40" s="27"/>
      <c r="R40" s="27"/>
      <c r="S40" s="27"/>
      <c r="T40" s="27"/>
      <c r="U40" s="27"/>
      <c r="V40" s="27"/>
    </row>
    <row r="41" spans="1:22" ht="47.25" x14ac:dyDescent="0.25">
      <c r="A41" s="228" t="s">
        <v>507</v>
      </c>
      <c r="B41" s="43" t="s">
        <v>555</v>
      </c>
      <c r="C41" s="222" t="s">
        <v>402</v>
      </c>
      <c r="D41" s="27"/>
      <c r="E41" s="27"/>
      <c r="F41" s="27"/>
      <c r="G41" s="27"/>
      <c r="H41" s="27"/>
      <c r="I41" s="27"/>
      <c r="J41" s="27"/>
      <c r="K41" s="27"/>
      <c r="L41" s="27"/>
      <c r="M41" s="27"/>
      <c r="N41" s="27"/>
      <c r="O41" s="27"/>
      <c r="P41" s="27"/>
      <c r="Q41" s="27"/>
      <c r="R41" s="27"/>
      <c r="S41" s="27"/>
      <c r="T41" s="27"/>
      <c r="U41" s="27"/>
      <c r="V41" s="27"/>
    </row>
    <row r="42" spans="1:22" ht="110.25" x14ac:dyDescent="0.25">
      <c r="A42" s="228" t="s">
        <v>522</v>
      </c>
      <c r="B42" s="43" t="s">
        <v>523</v>
      </c>
      <c r="C42" s="40" t="s">
        <v>402</v>
      </c>
      <c r="D42" s="27"/>
      <c r="E42" s="27"/>
      <c r="F42" s="27"/>
      <c r="G42" s="27"/>
      <c r="H42" s="27"/>
      <c r="I42" s="27"/>
      <c r="J42" s="27"/>
      <c r="K42" s="27"/>
      <c r="L42" s="27"/>
      <c r="M42" s="27"/>
      <c r="N42" s="27"/>
      <c r="O42" s="27"/>
      <c r="P42" s="27"/>
      <c r="Q42" s="27"/>
      <c r="R42" s="27"/>
      <c r="S42" s="27"/>
      <c r="T42" s="27"/>
      <c r="U42" s="27"/>
      <c r="V42" s="27"/>
    </row>
    <row r="43" spans="1:22" ht="63" x14ac:dyDescent="0.25">
      <c r="A43" s="228" t="s">
        <v>508</v>
      </c>
      <c r="B43" s="43" t="s">
        <v>547</v>
      </c>
      <c r="C43" s="40" t="s">
        <v>402</v>
      </c>
      <c r="D43" s="27"/>
      <c r="E43" s="27"/>
      <c r="F43" s="27"/>
      <c r="G43" s="27"/>
      <c r="H43" s="27"/>
      <c r="I43" s="27"/>
      <c r="J43" s="27"/>
      <c r="K43" s="27"/>
      <c r="L43" s="27"/>
      <c r="M43" s="27"/>
      <c r="N43" s="27"/>
      <c r="O43" s="27"/>
      <c r="P43" s="27"/>
      <c r="Q43" s="27"/>
      <c r="R43" s="27"/>
      <c r="S43" s="27"/>
      <c r="T43" s="27"/>
      <c r="U43" s="27"/>
      <c r="V43" s="27"/>
    </row>
    <row r="44" spans="1:22" ht="63" x14ac:dyDescent="0.25">
      <c r="A44" s="228" t="s">
        <v>542</v>
      </c>
      <c r="B44" s="43" t="s">
        <v>548</v>
      </c>
      <c r="C44" s="40" t="s">
        <v>402</v>
      </c>
      <c r="D44" s="27"/>
      <c r="E44" s="27"/>
      <c r="F44" s="27"/>
      <c r="G44" s="27"/>
      <c r="H44" s="27"/>
      <c r="I44" s="27"/>
      <c r="J44" s="27"/>
      <c r="K44" s="27"/>
      <c r="L44" s="27"/>
      <c r="M44" s="27"/>
      <c r="N44" s="27"/>
      <c r="O44" s="27"/>
      <c r="P44" s="27"/>
      <c r="Q44" s="27"/>
      <c r="R44" s="27"/>
      <c r="S44" s="27"/>
      <c r="T44" s="27"/>
      <c r="U44" s="27"/>
      <c r="V44" s="27"/>
    </row>
    <row r="45" spans="1:22" ht="63" x14ac:dyDescent="0.25">
      <c r="A45" s="228" t="s">
        <v>509</v>
      </c>
      <c r="B45" s="43" t="s">
        <v>549</v>
      </c>
      <c r="C45" s="40" t="s">
        <v>402</v>
      </c>
      <c r="D45" s="27"/>
      <c r="E45" s="27"/>
      <c r="F45" s="27"/>
      <c r="G45" s="27"/>
      <c r="H45" s="27"/>
      <c r="I45" s="27"/>
      <c r="J45" s="27"/>
      <c r="K45" s="27"/>
      <c r="L45" s="27"/>
      <c r="M45" s="27"/>
      <c r="N45" s="27"/>
      <c r="O45" s="27"/>
      <c r="P45" s="27"/>
      <c r="Q45" s="27"/>
      <c r="R45" s="27"/>
      <c r="S45" s="27"/>
      <c r="T45" s="27"/>
      <c r="U45" s="27"/>
      <c r="V45" s="27"/>
    </row>
    <row r="46" spans="1:22" ht="47.25" x14ac:dyDescent="0.25">
      <c r="A46" s="228" t="s">
        <v>543</v>
      </c>
      <c r="B46" s="43" t="s">
        <v>556</v>
      </c>
      <c r="C46" s="223" t="s">
        <v>595</v>
      </c>
      <c r="D46" s="27"/>
      <c r="E46" s="27"/>
      <c r="F46" s="27"/>
      <c r="G46" s="27"/>
      <c r="H46" s="27"/>
      <c r="I46" s="27"/>
      <c r="J46" s="27"/>
      <c r="K46" s="27"/>
      <c r="L46" s="27"/>
      <c r="M46" s="27"/>
      <c r="N46" s="27"/>
      <c r="O46" s="27"/>
      <c r="P46" s="27"/>
      <c r="Q46" s="27"/>
      <c r="R46" s="27"/>
      <c r="S46" s="27"/>
      <c r="T46" s="27"/>
      <c r="U46" s="27"/>
      <c r="V46" s="27"/>
    </row>
    <row r="47" spans="1:22" ht="31.5" x14ac:dyDescent="0.25">
      <c r="A47" s="228" t="s">
        <v>510</v>
      </c>
      <c r="B47" s="43" t="s">
        <v>557</v>
      </c>
      <c r="C47" s="223" t="s">
        <v>596</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F51" sqref="F51"/>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0.42578125" style="70" customWidth="1"/>
    <col min="11" max="11" width="9.140625" style="70" customWidth="1"/>
    <col min="12" max="12" width="13.14062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70</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69</v>
      </c>
    </row>
    <row r="4" spans="1:33" ht="18.75" customHeight="1" x14ac:dyDescent="0.25">
      <c r="A4" s="245" t="str">
        <f>'6.1. Паспорт сетевой график'!A5:J5</f>
        <v>Год раскрытия информации: 2019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row>
    <row r="5" spans="1:33" ht="18.75" x14ac:dyDescent="0.3">
      <c r="A5" s="70"/>
      <c r="B5" s="70"/>
      <c r="C5" s="70"/>
      <c r="D5" s="70"/>
      <c r="E5" s="70"/>
      <c r="F5" s="70"/>
      <c r="L5" s="70"/>
      <c r="M5" s="70"/>
      <c r="AG5" s="15"/>
    </row>
    <row r="6" spans="1:33"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x14ac:dyDescent="0.25">
      <c r="A8" s="248" t="str">
        <f>'6.1. Паспорт сетевой график'!A9:J9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row>
    <row r="9" spans="1:33" ht="18.75" customHeight="1"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x14ac:dyDescent="0.25">
      <c r="A11" s="248" t="str">
        <f>'6.1. Паспорт сетевой график'!A12:J12</f>
        <v>J_524-ЧТ-н-42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row>
    <row r="12" spans="1:33"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5">
      <c r="A14" s="248" t="str">
        <f>'6.1. Паспорт сетевой график'!A15:J15</f>
        <v>Приобретение автосамосвалов для нужд филиала Чаунская ТЭЦ в кол. 2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row>
    <row r="15" spans="1:33" ht="15.75" customHeight="1"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row>
    <row r="16" spans="1:33"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75" t="s">
        <v>531</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72" t="s">
        <v>201</v>
      </c>
      <c r="B20" s="372" t="s">
        <v>200</v>
      </c>
      <c r="C20" s="361" t="s">
        <v>199</v>
      </c>
      <c r="D20" s="361"/>
      <c r="E20" s="374" t="s">
        <v>198</v>
      </c>
      <c r="F20" s="374"/>
      <c r="G20" s="372" t="s">
        <v>588</v>
      </c>
      <c r="H20" s="380" t="s">
        <v>568</v>
      </c>
      <c r="I20" s="381"/>
      <c r="J20" s="381"/>
      <c r="K20" s="381"/>
      <c r="L20" s="380" t="s">
        <v>571</v>
      </c>
      <c r="M20" s="381"/>
      <c r="N20" s="381"/>
      <c r="O20" s="381"/>
      <c r="P20" s="380" t="s">
        <v>572</v>
      </c>
      <c r="Q20" s="381"/>
      <c r="R20" s="381"/>
      <c r="S20" s="381"/>
      <c r="T20" s="380" t="s">
        <v>573</v>
      </c>
      <c r="U20" s="381"/>
      <c r="V20" s="381"/>
      <c r="W20" s="381"/>
      <c r="X20" s="380" t="s">
        <v>581</v>
      </c>
      <c r="Y20" s="381"/>
      <c r="Z20" s="381"/>
      <c r="AA20" s="381"/>
      <c r="AB20" s="380" t="s">
        <v>589</v>
      </c>
      <c r="AC20" s="381"/>
      <c r="AD20" s="381"/>
      <c r="AE20" s="381"/>
      <c r="AF20" s="376" t="s">
        <v>197</v>
      </c>
      <c r="AG20" s="377"/>
      <c r="AH20" s="94"/>
      <c r="AI20" s="94"/>
      <c r="AJ20" s="94"/>
    </row>
    <row r="21" spans="1:36" ht="150.75" customHeight="1" x14ac:dyDescent="0.25">
      <c r="A21" s="373"/>
      <c r="B21" s="373"/>
      <c r="C21" s="361"/>
      <c r="D21" s="361"/>
      <c r="E21" s="374"/>
      <c r="F21" s="374"/>
      <c r="G21" s="373"/>
      <c r="H21" s="361" t="s">
        <v>3</v>
      </c>
      <c r="I21" s="361"/>
      <c r="J21" s="361" t="s">
        <v>196</v>
      </c>
      <c r="K21" s="361"/>
      <c r="L21" s="361" t="s">
        <v>3</v>
      </c>
      <c r="M21" s="361"/>
      <c r="N21" s="361" t="s">
        <v>196</v>
      </c>
      <c r="O21" s="361"/>
      <c r="P21" s="361" t="s">
        <v>3</v>
      </c>
      <c r="Q21" s="361"/>
      <c r="R21" s="361" t="s">
        <v>196</v>
      </c>
      <c r="S21" s="361"/>
      <c r="T21" s="361" t="s">
        <v>3</v>
      </c>
      <c r="U21" s="361"/>
      <c r="V21" s="361" t="s">
        <v>196</v>
      </c>
      <c r="W21" s="361"/>
      <c r="X21" s="361" t="s">
        <v>3</v>
      </c>
      <c r="Y21" s="361"/>
      <c r="Z21" s="361" t="s">
        <v>196</v>
      </c>
      <c r="AA21" s="361"/>
      <c r="AB21" s="361" t="s">
        <v>3</v>
      </c>
      <c r="AC21" s="361"/>
      <c r="AD21" s="361" t="s">
        <v>196</v>
      </c>
      <c r="AE21" s="361"/>
      <c r="AF21" s="378"/>
      <c r="AG21" s="379"/>
    </row>
    <row r="22" spans="1:36" ht="89.25" customHeight="1" x14ac:dyDescent="0.25">
      <c r="A22" s="368"/>
      <c r="B22" s="368"/>
      <c r="C22" s="91" t="s">
        <v>3</v>
      </c>
      <c r="D22" s="91" t="s">
        <v>194</v>
      </c>
      <c r="E22" s="93" t="s">
        <v>586</v>
      </c>
      <c r="F22" s="93" t="s">
        <v>587</v>
      </c>
      <c r="G22" s="368"/>
      <c r="H22" s="92" t="s">
        <v>511</v>
      </c>
      <c r="I22" s="92" t="s">
        <v>512</v>
      </c>
      <c r="J22" s="92" t="s">
        <v>511</v>
      </c>
      <c r="K22" s="92" t="s">
        <v>512</v>
      </c>
      <c r="L22" s="92" t="s">
        <v>511</v>
      </c>
      <c r="M22" s="92" t="s">
        <v>512</v>
      </c>
      <c r="N22" s="92" t="s">
        <v>511</v>
      </c>
      <c r="O22" s="92" t="s">
        <v>512</v>
      </c>
      <c r="P22" s="92" t="s">
        <v>511</v>
      </c>
      <c r="Q22" s="92" t="s">
        <v>512</v>
      </c>
      <c r="R22" s="92" t="s">
        <v>511</v>
      </c>
      <c r="S22" s="92" t="s">
        <v>512</v>
      </c>
      <c r="T22" s="92" t="s">
        <v>511</v>
      </c>
      <c r="U22" s="92" t="s">
        <v>512</v>
      </c>
      <c r="V22" s="92" t="s">
        <v>511</v>
      </c>
      <c r="W22" s="92" t="s">
        <v>512</v>
      </c>
      <c r="X22" s="92" t="s">
        <v>511</v>
      </c>
      <c r="Y22" s="92" t="s">
        <v>512</v>
      </c>
      <c r="Z22" s="92" t="s">
        <v>511</v>
      </c>
      <c r="AA22" s="92" t="s">
        <v>512</v>
      </c>
      <c r="AB22" s="92" t="s">
        <v>511</v>
      </c>
      <c r="AC22" s="92" t="s">
        <v>512</v>
      </c>
      <c r="AD22" s="92" t="s">
        <v>511</v>
      </c>
      <c r="AE22" s="92" t="s">
        <v>512</v>
      </c>
      <c r="AF22" s="240" t="s">
        <v>195</v>
      </c>
      <c r="AG22" s="240" t="s">
        <v>194</v>
      </c>
    </row>
    <row r="23" spans="1:36" ht="19.5" customHeight="1" x14ac:dyDescent="0.25">
      <c r="A23" s="83">
        <v>1</v>
      </c>
      <c r="B23" s="83">
        <v>2</v>
      </c>
      <c r="C23" s="83">
        <v>3</v>
      </c>
      <c r="D23" s="83">
        <v>4</v>
      </c>
      <c r="E23" s="239">
        <v>5</v>
      </c>
      <c r="F23" s="239">
        <v>6</v>
      </c>
      <c r="G23" s="239">
        <v>7</v>
      </c>
      <c r="H23" s="239">
        <v>8</v>
      </c>
      <c r="I23" s="239">
        <v>9</v>
      </c>
      <c r="J23" s="239">
        <v>10</v>
      </c>
      <c r="K23" s="239">
        <v>11</v>
      </c>
      <c r="L23" s="239">
        <v>12</v>
      </c>
      <c r="M23" s="239">
        <v>13</v>
      </c>
      <c r="N23" s="239">
        <v>14</v>
      </c>
      <c r="O23" s="239">
        <v>15</v>
      </c>
      <c r="P23" s="239">
        <v>16</v>
      </c>
      <c r="Q23" s="239">
        <v>17</v>
      </c>
      <c r="R23" s="239">
        <v>18</v>
      </c>
      <c r="S23" s="239">
        <v>19</v>
      </c>
      <c r="T23" s="239">
        <v>20</v>
      </c>
      <c r="U23" s="239">
        <v>21</v>
      </c>
      <c r="V23" s="239">
        <v>22</v>
      </c>
      <c r="W23" s="239">
        <v>23</v>
      </c>
      <c r="X23" s="239">
        <v>24</v>
      </c>
      <c r="Y23" s="239">
        <v>25</v>
      </c>
      <c r="Z23" s="239">
        <v>26</v>
      </c>
      <c r="AA23" s="239">
        <v>27</v>
      </c>
      <c r="AB23" s="239">
        <v>28</v>
      </c>
      <c r="AC23" s="239">
        <v>29</v>
      </c>
      <c r="AD23" s="239">
        <v>30</v>
      </c>
      <c r="AE23" s="239">
        <v>31</v>
      </c>
      <c r="AF23" s="239">
        <v>32</v>
      </c>
      <c r="AG23" s="239">
        <v>33</v>
      </c>
    </row>
    <row r="24" spans="1:36" ht="47.25" customHeight="1" x14ac:dyDescent="0.25">
      <c r="A24" s="88">
        <v>1</v>
      </c>
      <c r="B24" s="87" t="s">
        <v>193</v>
      </c>
      <c r="C24" s="90">
        <f>C30*1.2</f>
        <v>10.456799999999999</v>
      </c>
      <c r="D24" s="90"/>
      <c r="E24" s="90">
        <f>E30*1.2</f>
        <v>10.456799999999999</v>
      </c>
      <c r="F24" s="90"/>
      <c r="G24" s="90"/>
      <c r="H24" s="90"/>
      <c r="I24" s="90"/>
      <c r="J24" s="90">
        <f>J30*1.2</f>
        <v>10.456799999999999</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SUM(J24,L24,P24,T24,X24,AB24)</f>
        <v>10.456799999999999</v>
      </c>
    </row>
    <row r="25" spans="1:36" ht="24" customHeight="1" x14ac:dyDescent="0.25">
      <c r="A25" s="85" t="s">
        <v>192</v>
      </c>
      <c r="B25" s="54" t="s">
        <v>191</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32"/>
    </row>
    <row r="26" spans="1:36" x14ac:dyDescent="0.25">
      <c r="A26" s="85" t="s">
        <v>190</v>
      </c>
      <c r="B26" s="54" t="s">
        <v>189</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32"/>
    </row>
    <row r="27" spans="1:36" ht="31.5" x14ac:dyDescent="0.25">
      <c r="A27" s="85" t="s">
        <v>188</v>
      </c>
      <c r="B27" s="54" t="s">
        <v>467</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25"/>
      <c r="AG27" s="232"/>
    </row>
    <row r="28" spans="1:36" x14ac:dyDescent="0.25">
      <c r="A28" s="85" t="s">
        <v>187</v>
      </c>
      <c r="B28" s="54" t="s">
        <v>186</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32"/>
    </row>
    <row r="29" spans="1:36" x14ac:dyDescent="0.25">
      <c r="A29" s="85" t="s">
        <v>185</v>
      </c>
      <c r="B29" s="89" t="s">
        <v>184</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32"/>
    </row>
    <row r="30" spans="1:36" ht="47.25" x14ac:dyDescent="0.25">
      <c r="A30" s="88" t="s">
        <v>65</v>
      </c>
      <c r="B30" s="87" t="s">
        <v>183</v>
      </c>
      <c r="C30" s="90">
        <v>8.7140000000000004</v>
      </c>
      <c r="D30" s="90"/>
      <c r="E30" s="90">
        <v>8.7140000000000004</v>
      </c>
      <c r="F30" s="90"/>
      <c r="G30" s="90"/>
      <c r="H30" s="90"/>
      <c r="I30" s="90"/>
      <c r="J30" s="90">
        <v>8.7140000000000004</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SUM(J30,L30,P30,T30,X30,AB30)</f>
        <v>8.7140000000000004</v>
      </c>
    </row>
    <row r="31" spans="1:36" x14ac:dyDescent="0.25">
      <c r="A31" s="88" t="s">
        <v>182</v>
      </c>
      <c r="B31" s="54" t="s">
        <v>181</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32"/>
    </row>
    <row r="32" spans="1:36" ht="31.5" x14ac:dyDescent="0.25">
      <c r="A32" s="88" t="s">
        <v>180</v>
      </c>
      <c r="B32" s="54" t="s">
        <v>179</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32"/>
    </row>
    <row r="33" spans="1:33" x14ac:dyDescent="0.25">
      <c r="A33" s="88" t="s">
        <v>178</v>
      </c>
      <c r="B33" s="54" t="s">
        <v>177</v>
      </c>
      <c r="C33" s="90">
        <f>C30</f>
        <v>8.7140000000000004</v>
      </c>
      <c r="D33" s="90"/>
      <c r="E33" s="90">
        <f>E30</f>
        <v>8.7140000000000004</v>
      </c>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25"/>
      <c r="AG33" s="232"/>
    </row>
    <row r="34" spans="1:33" x14ac:dyDescent="0.25">
      <c r="A34" s="88" t="s">
        <v>176</v>
      </c>
      <c r="B34" s="54" t="s">
        <v>175</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32"/>
    </row>
    <row r="35" spans="1:33" ht="31.5" x14ac:dyDescent="0.25">
      <c r="A35" s="88" t="s">
        <v>64</v>
      </c>
      <c r="B35" s="87" t="s">
        <v>174</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33"/>
      <c r="AG35" s="234"/>
    </row>
    <row r="36" spans="1:33" ht="31.5" x14ac:dyDescent="0.25">
      <c r="A36" s="85" t="s">
        <v>173</v>
      </c>
      <c r="B36" s="84" t="s">
        <v>172</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34"/>
    </row>
    <row r="37" spans="1:33" x14ac:dyDescent="0.25">
      <c r="A37" s="85" t="s">
        <v>171</v>
      </c>
      <c r="B37" s="84" t="s">
        <v>161</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34"/>
    </row>
    <row r="38" spans="1:33" x14ac:dyDescent="0.25">
      <c r="A38" s="85" t="s">
        <v>170</v>
      </c>
      <c r="B38" s="84" t="s">
        <v>159</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34"/>
    </row>
    <row r="39" spans="1:33" ht="31.5" x14ac:dyDescent="0.25">
      <c r="A39" s="85" t="s">
        <v>169</v>
      </c>
      <c r="B39" s="54" t="s">
        <v>157</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579</v>
      </c>
      <c r="AG39" s="234"/>
    </row>
    <row r="40" spans="1:33" ht="31.5" x14ac:dyDescent="0.25">
      <c r="A40" s="85" t="s">
        <v>168</v>
      </c>
      <c r="B40" s="54" t="s">
        <v>155</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34"/>
    </row>
    <row r="41" spans="1:33" x14ac:dyDescent="0.25">
      <c r="A41" s="85" t="s">
        <v>167</v>
      </c>
      <c r="B41" s="54" t="s">
        <v>153</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34"/>
    </row>
    <row r="42" spans="1:33" ht="18.75" x14ac:dyDescent="0.25">
      <c r="A42" s="85" t="s">
        <v>166</v>
      </c>
      <c r="B42" s="84" t="s">
        <v>151</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34"/>
    </row>
    <row r="43" spans="1:33" x14ac:dyDescent="0.25">
      <c r="A43" s="88" t="s">
        <v>63</v>
      </c>
      <c r="B43" s="87" t="s">
        <v>165</v>
      </c>
      <c r="C43" s="87"/>
      <c r="D43" s="230"/>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34"/>
    </row>
    <row r="44" spans="1:33" x14ac:dyDescent="0.25">
      <c r="A44" s="85" t="s">
        <v>164</v>
      </c>
      <c r="B44" s="54" t="s">
        <v>163</v>
      </c>
      <c r="C44" s="54"/>
      <c r="D44" s="230"/>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34"/>
    </row>
    <row r="45" spans="1:33" x14ac:dyDescent="0.25">
      <c r="A45" s="85" t="s">
        <v>162</v>
      </c>
      <c r="B45" s="54" t="s">
        <v>161</v>
      </c>
      <c r="C45" s="54"/>
      <c r="D45" s="230"/>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34"/>
    </row>
    <row r="46" spans="1:33" x14ac:dyDescent="0.25">
      <c r="A46" s="85" t="s">
        <v>160</v>
      </c>
      <c r="B46" s="54" t="s">
        <v>159</v>
      </c>
      <c r="C46" s="54"/>
      <c r="D46" s="230"/>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34"/>
    </row>
    <row r="47" spans="1:33" ht="31.5" x14ac:dyDescent="0.25">
      <c r="A47" s="85" t="s">
        <v>158</v>
      </c>
      <c r="B47" s="54" t="s">
        <v>157</v>
      </c>
      <c r="C47" s="54"/>
      <c r="D47" s="230"/>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579</v>
      </c>
      <c r="AG47" s="234"/>
    </row>
    <row r="48" spans="1:33" ht="31.5" x14ac:dyDescent="0.25">
      <c r="A48" s="85" t="s">
        <v>156</v>
      </c>
      <c r="B48" s="54" t="s">
        <v>155</v>
      </c>
      <c r="C48" s="54"/>
      <c r="D48" s="230"/>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34"/>
    </row>
    <row r="49" spans="1:33" x14ac:dyDescent="0.25">
      <c r="A49" s="85" t="s">
        <v>154</v>
      </c>
      <c r="B49" s="54" t="s">
        <v>153</v>
      </c>
      <c r="C49" s="54"/>
      <c r="D49" s="230"/>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34"/>
    </row>
    <row r="50" spans="1:33" ht="18.75" x14ac:dyDescent="0.25">
      <c r="A50" s="85" t="s">
        <v>152</v>
      </c>
      <c r="B50" s="84" t="s">
        <v>151</v>
      </c>
      <c r="C50" s="82"/>
      <c r="D50" s="230"/>
      <c r="E50" s="82"/>
      <c r="F50" s="230"/>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34"/>
    </row>
    <row r="51" spans="1:33" ht="35.25" customHeight="1" x14ac:dyDescent="0.25">
      <c r="A51" s="88" t="s">
        <v>61</v>
      </c>
      <c r="B51" s="87" t="s">
        <v>150</v>
      </c>
      <c r="C51" s="87"/>
      <c r="D51" s="230"/>
      <c r="E51" s="230"/>
      <c r="F51" s="230"/>
      <c r="G51" s="54"/>
      <c r="H51" s="54"/>
      <c r="I51" s="54"/>
      <c r="J51" s="225"/>
      <c r="K51" s="54"/>
      <c r="L51" s="54"/>
      <c r="M51" s="54"/>
      <c r="N51" s="54"/>
      <c r="O51" s="82"/>
      <c r="P51" s="225"/>
      <c r="Q51" s="82"/>
      <c r="R51" s="225"/>
      <c r="S51" s="225"/>
      <c r="T51" s="225"/>
      <c r="U51" s="225"/>
      <c r="V51" s="225"/>
      <c r="W51" s="225"/>
      <c r="X51" s="225"/>
      <c r="Y51" s="225"/>
      <c r="Z51" s="225"/>
      <c r="AA51" s="225"/>
      <c r="AB51" s="225"/>
      <c r="AC51" s="225"/>
      <c r="AD51" s="225"/>
      <c r="AE51" s="225"/>
      <c r="AF51" s="90"/>
      <c r="AG51" s="90"/>
    </row>
    <row r="52" spans="1:33" x14ac:dyDescent="0.25">
      <c r="A52" s="85" t="s">
        <v>149</v>
      </c>
      <c r="B52" s="54" t="s">
        <v>148</v>
      </c>
      <c r="C52" s="225">
        <v>4.0759999999999996</v>
      </c>
      <c r="D52" s="90"/>
      <c r="E52" s="225"/>
      <c r="F52" s="90"/>
      <c r="G52" s="235"/>
      <c r="H52" s="236"/>
      <c r="I52" s="235"/>
      <c r="J52" s="225">
        <f>J30</f>
        <v>8.7140000000000004</v>
      </c>
      <c r="K52" s="236"/>
      <c r="L52" s="235"/>
      <c r="M52" s="235"/>
      <c r="N52" s="235"/>
      <c r="O52" s="225"/>
      <c r="P52" s="225"/>
      <c r="Q52" s="225"/>
      <c r="R52" s="225"/>
      <c r="S52" s="225"/>
      <c r="T52" s="225"/>
      <c r="U52" s="225"/>
      <c r="V52" s="225"/>
      <c r="W52" s="225"/>
      <c r="X52" s="225"/>
      <c r="Y52" s="225"/>
      <c r="Z52" s="225"/>
      <c r="AA52" s="225"/>
      <c r="AB52" s="225"/>
      <c r="AC52" s="225"/>
      <c r="AD52" s="225"/>
      <c r="AE52" s="225"/>
      <c r="AF52" s="90">
        <f>SUM(H52,L52,P52,T52,X52,AB52)</f>
        <v>0</v>
      </c>
      <c r="AG52" s="90">
        <f>SUM(J52,L52,P52,T52,X52,AB52)</f>
        <v>8.7140000000000004</v>
      </c>
    </row>
    <row r="53" spans="1:33" x14ac:dyDescent="0.25">
      <c r="A53" s="85" t="s">
        <v>147</v>
      </c>
      <c r="B53" s="54" t="s">
        <v>141</v>
      </c>
      <c r="C53" s="225"/>
      <c r="D53" s="90"/>
      <c r="E53" s="225"/>
      <c r="F53" s="90"/>
      <c r="G53" s="235"/>
      <c r="H53" s="235"/>
      <c r="I53" s="235"/>
      <c r="J53" s="225"/>
      <c r="K53" s="235"/>
      <c r="L53" s="235"/>
      <c r="M53" s="235"/>
      <c r="N53" s="235"/>
      <c r="O53" s="225"/>
      <c r="P53" s="225"/>
      <c r="Q53" s="225"/>
      <c r="R53" s="225"/>
      <c r="S53" s="225"/>
      <c r="T53" s="225"/>
      <c r="U53" s="225"/>
      <c r="V53" s="225"/>
      <c r="W53" s="225"/>
      <c r="X53" s="225"/>
      <c r="Y53" s="225"/>
      <c r="Z53" s="225"/>
      <c r="AA53" s="225"/>
      <c r="AB53" s="225"/>
      <c r="AC53" s="225"/>
      <c r="AD53" s="225"/>
      <c r="AE53" s="225"/>
      <c r="AF53" s="90"/>
      <c r="AG53" s="90"/>
    </row>
    <row r="54" spans="1:33" x14ac:dyDescent="0.25">
      <c r="A54" s="85" t="s">
        <v>146</v>
      </c>
      <c r="B54" s="84" t="s">
        <v>140</v>
      </c>
      <c r="C54" s="82"/>
      <c r="D54" s="230"/>
      <c r="E54" s="82"/>
      <c r="F54" s="230"/>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90"/>
      <c r="AG54" s="90"/>
    </row>
    <row r="55" spans="1:33" x14ac:dyDescent="0.25">
      <c r="A55" s="85" t="s">
        <v>145</v>
      </c>
      <c r="B55" s="84" t="s">
        <v>139</v>
      </c>
      <c r="C55" s="82"/>
      <c r="D55" s="230"/>
      <c r="E55" s="82"/>
      <c r="F55" s="230"/>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90"/>
      <c r="AG55" s="90"/>
    </row>
    <row r="56" spans="1:33" x14ac:dyDescent="0.25">
      <c r="A56" s="85" t="s">
        <v>144</v>
      </c>
      <c r="B56" s="84" t="s">
        <v>138</v>
      </c>
      <c r="C56" s="82"/>
      <c r="D56" s="230"/>
      <c r="E56" s="82"/>
      <c r="F56" s="230"/>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90"/>
      <c r="AG56" s="90"/>
    </row>
    <row r="57" spans="1:33" x14ac:dyDescent="0.25">
      <c r="A57" s="85" t="s">
        <v>143</v>
      </c>
      <c r="B57" s="84" t="s">
        <v>583</v>
      </c>
      <c r="C57" s="82">
        <v>1</v>
      </c>
      <c r="D57" s="230"/>
      <c r="E57" s="82"/>
      <c r="F57" s="230"/>
      <c r="G57" s="54"/>
      <c r="H57" s="54"/>
      <c r="I57" s="54"/>
      <c r="J57" s="82">
        <v>2</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SUM(J57,L57,P57,T57,X57,AB57)</f>
        <v>2</v>
      </c>
    </row>
    <row r="58" spans="1:33" ht="36.75" customHeight="1" x14ac:dyDescent="0.25">
      <c r="A58" s="88" t="s">
        <v>60</v>
      </c>
      <c r="B58" s="106" t="s">
        <v>243</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237</v>
      </c>
      <c r="B60" s="86" t="s">
        <v>163</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238</v>
      </c>
      <c r="B61" s="86" t="s">
        <v>161</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239</v>
      </c>
      <c r="B62" s="86" t="s">
        <v>159</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240</v>
      </c>
      <c r="B63" s="86" t="s">
        <v>242</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241</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84"/>
      <c r="C66" s="384"/>
      <c r="D66" s="384"/>
      <c r="E66" s="384"/>
      <c r="F66" s="384"/>
      <c r="G66" s="384"/>
      <c r="H66" s="384"/>
      <c r="I66" s="384"/>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85"/>
      <c r="C68" s="385"/>
      <c r="D68" s="385"/>
      <c r="E68" s="385"/>
      <c r="F68" s="385"/>
      <c r="G68" s="385"/>
      <c r="H68" s="385"/>
      <c r="I68" s="385"/>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84"/>
      <c r="C70" s="384"/>
      <c r="D70" s="384"/>
      <c r="E70" s="384"/>
      <c r="F70" s="384"/>
      <c r="G70" s="384"/>
      <c r="H70" s="384"/>
      <c r="I70" s="384"/>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84"/>
      <c r="C72" s="384"/>
      <c r="D72" s="384"/>
      <c r="E72" s="384"/>
      <c r="F72" s="384"/>
      <c r="G72" s="384"/>
      <c r="H72" s="384"/>
      <c r="I72" s="384"/>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85"/>
      <c r="C73" s="385"/>
      <c r="D73" s="385"/>
      <c r="E73" s="385"/>
      <c r="F73" s="385"/>
      <c r="G73" s="385"/>
      <c r="H73" s="385"/>
      <c r="I73" s="385"/>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84"/>
      <c r="C74" s="384"/>
      <c r="D74" s="384"/>
      <c r="E74" s="384"/>
      <c r="F74" s="384"/>
      <c r="G74" s="384"/>
      <c r="H74" s="384"/>
      <c r="I74" s="384"/>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82"/>
      <c r="C75" s="382"/>
      <c r="D75" s="382"/>
      <c r="E75" s="382"/>
      <c r="F75" s="382"/>
      <c r="G75" s="382"/>
      <c r="H75" s="382"/>
      <c r="I75" s="382"/>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83"/>
      <c r="C77" s="383"/>
      <c r="D77" s="383"/>
      <c r="E77" s="383"/>
      <c r="F77" s="383"/>
      <c r="G77" s="383"/>
      <c r="H77" s="383"/>
      <c r="I77" s="383"/>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S30" sqref="AS3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5" t="str">
        <f>'6.2. Паспорт фин осв ввод'!A4:AG4</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5"/>
    </row>
    <row r="7" spans="1:48" ht="18.75" x14ac:dyDescent="0.25">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ht="18.75" x14ac:dyDescent="0.25">
      <c r="A9" s="248" t="str">
        <f>'6.2. Паспорт фин осв ввод'!A8:AG8</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18.75" x14ac:dyDescent="0.25">
      <c r="A12" s="248" t="str">
        <f>'6.2. Паспорт фин осв ввод'!A11:AG11</f>
        <v>J_524-ЧТ-н-42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8.75" x14ac:dyDescent="0.25">
      <c r="A15" s="248" t="str">
        <f>'6.2. Паспорт фин осв ввод'!A14:AG14</f>
        <v>Приобретение автосамосвалов для нужд филиала Чаунская ТЭЦ в кол. 2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6"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x14ac:dyDescent="0.25">
      <c r="A21" s="386" t="s">
        <v>544</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6" customFormat="1" ht="58.5" customHeight="1" x14ac:dyDescent="0.25">
      <c r="A22" s="387" t="s">
        <v>54</v>
      </c>
      <c r="B22" s="390" t="s">
        <v>26</v>
      </c>
      <c r="C22" s="387" t="s">
        <v>53</v>
      </c>
      <c r="D22" s="387" t="s">
        <v>52</v>
      </c>
      <c r="E22" s="393" t="s">
        <v>554</v>
      </c>
      <c r="F22" s="394"/>
      <c r="G22" s="394"/>
      <c r="H22" s="394"/>
      <c r="I22" s="394"/>
      <c r="J22" s="394"/>
      <c r="K22" s="394"/>
      <c r="L22" s="395"/>
      <c r="M22" s="387" t="s">
        <v>51</v>
      </c>
      <c r="N22" s="387" t="s">
        <v>50</v>
      </c>
      <c r="O22" s="387" t="s">
        <v>49</v>
      </c>
      <c r="P22" s="396" t="s">
        <v>273</v>
      </c>
      <c r="Q22" s="396" t="s">
        <v>48</v>
      </c>
      <c r="R22" s="396" t="s">
        <v>47</v>
      </c>
      <c r="S22" s="396" t="s">
        <v>46</v>
      </c>
      <c r="T22" s="396"/>
      <c r="U22" s="397" t="s">
        <v>45</v>
      </c>
      <c r="V22" s="397" t="s">
        <v>44</v>
      </c>
      <c r="W22" s="396" t="s">
        <v>43</v>
      </c>
      <c r="X22" s="396" t="s">
        <v>42</v>
      </c>
      <c r="Y22" s="396" t="s">
        <v>41</v>
      </c>
      <c r="Z22" s="410"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0" t="s">
        <v>27</v>
      </c>
    </row>
    <row r="23" spans="1:48" s="26" customFormat="1" ht="64.5" customHeight="1" x14ac:dyDescent="0.25">
      <c r="A23" s="388"/>
      <c r="B23" s="391"/>
      <c r="C23" s="388"/>
      <c r="D23" s="388"/>
      <c r="E23" s="402" t="s">
        <v>25</v>
      </c>
      <c r="F23" s="404" t="s">
        <v>141</v>
      </c>
      <c r="G23" s="404" t="s">
        <v>140</v>
      </c>
      <c r="H23" s="404" t="s">
        <v>139</v>
      </c>
      <c r="I23" s="408" t="s">
        <v>464</v>
      </c>
      <c r="J23" s="408" t="s">
        <v>465</v>
      </c>
      <c r="K23" s="408" t="s">
        <v>466</v>
      </c>
      <c r="L23" s="404" t="s">
        <v>81</v>
      </c>
      <c r="M23" s="388"/>
      <c r="N23" s="388"/>
      <c r="O23" s="388"/>
      <c r="P23" s="396"/>
      <c r="Q23" s="396"/>
      <c r="R23" s="396"/>
      <c r="S23" s="406" t="s">
        <v>3</v>
      </c>
      <c r="T23" s="406" t="s">
        <v>13</v>
      </c>
      <c r="U23" s="397"/>
      <c r="V23" s="397"/>
      <c r="W23" s="396"/>
      <c r="X23" s="396"/>
      <c r="Y23" s="396"/>
      <c r="Z23" s="396"/>
      <c r="AA23" s="396"/>
      <c r="AB23" s="396"/>
      <c r="AC23" s="396"/>
      <c r="AD23" s="396"/>
      <c r="AE23" s="396"/>
      <c r="AF23" s="396" t="s">
        <v>24</v>
      </c>
      <c r="AG23" s="396"/>
      <c r="AH23" s="396" t="s">
        <v>23</v>
      </c>
      <c r="AI23" s="396"/>
      <c r="AJ23" s="387" t="s">
        <v>22</v>
      </c>
      <c r="AK23" s="387" t="s">
        <v>21</v>
      </c>
      <c r="AL23" s="387" t="s">
        <v>20</v>
      </c>
      <c r="AM23" s="387" t="s">
        <v>19</v>
      </c>
      <c r="AN23" s="387" t="s">
        <v>18</v>
      </c>
      <c r="AO23" s="387" t="s">
        <v>17</v>
      </c>
      <c r="AP23" s="387" t="s">
        <v>16</v>
      </c>
      <c r="AQ23" s="398" t="s">
        <v>13</v>
      </c>
      <c r="AR23" s="396"/>
      <c r="AS23" s="396"/>
      <c r="AT23" s="396"/>
      <c r="AU23" s="396"/>
      <c r="AV23" s="401"/>
    </row>
    <row r="24" spans="1:48" s="26" customFormat="1" ht="96.75" customHeight="1" x14ac:dyDescent="0.25">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96" t="s">
        <v>15</v>
      </c>
      <c r="AG24" s="196" t="s">
        <v>14</v>
      </c>
      <c r="AH24" s="197" t="s">
        <v>3</v>
      </c>
      <c r="AI24" s="197" t="s">
        <v>13</v>
      </c>
      <c r="AJ24" s="389"/>
      <c r="AK24" s="389"/>
      <c r="AL24" s="389"/>
      <c r="AM24" s="389"/>
      <c r="AN24" s="389"/>
      <c r="AO24" s="389"/>
      <c r="AP24" s="389"/>
      <c r="AQ24" s="399"/>
      <c r="AR24" s="396"/>
      <c r="AS24" s="396"/>
      <c r="AT24" s="396"/>
      <c r="AU24" s="396"/>
      <c r="AV24" s="4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2" zoomScale="88" zoomScaleNormal="90" zoomScaleSheetLayoutView="88" workbookViewId="0">
      <selection activeCell="B26" sqref="B26"/>
    </sheetView>
  </sheetViews>
  <sheetFormatPr defaultRowHeight="15.75" x14ac:dyDescent="0.2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42" t="s">
        <v>70</v>
      </c>
    </row>
    <row r="2" spans="1:8" ht="18.75" x14ac:dyDescent="0.3">
      <c r="B2" s="15" t="s">
        <v>12</v>
      </c>
    </row>
    <row r="3" spans="1:8" ht="18.75" x14ac:dyDescent="0.3">
      <c r="B3" s="15" t="s">
        <v>562</v>
      </c>
    </row>
    <row r="4" spans="1:8" x14ac:dyDescent="0.25">
      <c r="B4" s="47"/>
    </row>
    <row r="5" spans="1:8" ht="18.75" x14ac:dyDescent="0.3">
      <c r="A5" s="411" t="str">
        <f>'7. Паспорт отчет о закупке'!A5:AV5</f>
        <v>Год раскрытия информации: 2019 год</v>
      </c>
      <c r="B5" s="411"/>
      <c r="C5" s="97"/>
      <c r="D5" s="97"/>
      <c r="E5" s="97"/>
      <c r="F5" s="97"/>
      <c r="G5" s="97"/>
      <c r="H5" s="97"/>
    </row>
    <row r="6" spans="1:8" ht="18.75" x14ac:dyDescent="0.3">
      <c r="A6" s="201"/>
      <c r="B6" s="201"/>
      <c r="C6" s="201"/>
      <c r="D6" s="201"/>
      <c r="E6" s="201"/>
      <c r="F6" s="201"/>
      <c r="G6" s="201"/>
      <c r="H6" s="201"/>
    </row>
    <row r="7" spans="1:8" ht="18.75" x14ac:dyDescent="0.25">
      <c r="A7" s="249" t="s">
        <v>11</v>
      </c>
      <c r="B7" s="249"/>
      <c r="C7" s="200"/>
      <c r="D7" s="200"/>
      <c r="E7" s="200"/>
      <c r="F7" s="200"/>
      <c r="G7" s="200"/>
      <c r="H7" s="200"/>
    </row>
    <row r="8" spans="1:8" ht="18.75" x14ac:dyDescent="0.25">
      <c r="A8" s="200"/>
      <c r="B8" s="200"/>
      <c r="C8" s="200"/>
      <c r="D8" s="200"/>
      <c r="E8" s="200"/>
      <c r="F8" s="200"/>
      <c r="G8" s="200"/>
      <c r="H8" s="200"/>
    </row>
    <row r="9" spans="1:8" ht="18.75" x14ac:dyDescent="0.25">
      <c r="A9" s="248" t="str">
        <f>'7. Паспорт отчет о закупке'!A9:AV9</f>
        <v>Акционерное общество "Чукотэнерго"</v>
      </c>
      <c r="B9" s="248"/>
      <c r="C9" s="198"/>
      <c r="D9" s="198"/>
      <c r="E9" s="198"/>
      <c r="F9" s="198"/>
      <c r="G9" s="198"/>
      <c r="H9" s="198"/>
    </row>
    <row r="10" spans="1:8" x14ac:dyDescent="0.25">
      <c r="A10" s="246" t="s">
        <v>10</v>
      </c>
      <c r="B10" s="246"/>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248" t="str">
        <f>'7. Паспорт отчет о закупке'!A12:AV12</f>
        <v>J_524-ЧТ-н-42</v>
      </c>
      <c r="B12" s="248"/>
      <c r="C12" s="198"/>
      <c r="D12" s="198"/>
      <c r="E12" s="198"/>
      <c r="F12" s="198"/>
      <c r="G12" s="198"/>
      <c r="H12" s="198"/>
    </row>
    <row r="13" spans="1:8" x14ac:dyDescent="0.25">
      <c r="A13" s="246" t="s">
        <v>9</v>
      </c>
      <c r="B13" s="246"/>
      <c r="C13" s="199"/>
      <c r="D13" s="199"/>
      <c r="E13" s="199"/>
      <c r="F13" s="199"/>
      <c r="G13" s="199"/>
      <c r="H13" s="199"/>
    </row>
    <row r="14" spans="1:8" ht="18.75" x14ac:dyDescent="0.25">
      <c r="A14" s="11"/>
      <c r="B14" s="11"/>
      <c r="C14" s="11"/>
      <c r="D14" s="11"/>
      <c r="E14" s="11"/>
      <c r="F14" s="11"/>
      <c r="G14" s="11"/>
      <c r="H14" s="11"/>
    </row>
    <row r="15" spans="1:8" ht="42.75" customHeight="1" x14ac:dyDescent="0.25">
      <c r="A15" s="247" t="str">
        <f>'7. Паспорт отчет о закупке'!A15:AV15</f>
        <v>Приобретение автосамосвалов для нужд филиала Чаунская ТЭЦ в кол. 2 шт.</v>
      </c>
      <c r="B15" s="247"/>
      <c r="C15" s="198"/>
      <c r="D15" s="198"/>
      <c r="E15" s="198"/>
      <c r="F15" s="198"/>
      <c r="G15" s="198"/>
      <c r="H15" s="198"/>
    </row>
    <row r="16" spans="1:8" x14ac:dyDescent="0.25">
      <c r="A16" s="246" t="s">
        <v>7</v>
      </c>
      <c r="B16" s="246"/>
      <c r="C16" s="199"/>
      <c r="D16" s="199"/>
      <c r="E16" s="199"/>
      <c r="F16" s="199"/>
      <c r="G16" s="199"/>
      <c r="H16" s="199"/>
    </row>
    <row r="17" spans="1:2" x14ac:dyDescent="0.25">
      <c r="B17" s="169"/>
    </row>
    <row r="18" spans="1:2" ht="33.75" customHeight="1" x14ac:dyDescent="0.25">
      <c r="A18" s="415" t="s">
        <v>545</v>
      </c>
      <c r="B18" s="416"/>
    </row>
    <row r="19" spans="1:2" x14ac:dyDescent="0.25">
      <c r="B19" s="47"/>
    </row>
    <row r="20" spans="1:2" ht="16.5" thickBot="1" x14ac:dyDescent="0.3">
      <c r="B20" s="170"/>
    </row>
    <row r="21" spans="1:2" ht="16.5" thickBot="1" x14ac:dyDescent="0.3">
      <c r="A21" s="171" t="s">
        <v>409</v>
      </c>
      <c r="B21" s="172" t="s">
        <v>563</v>
      </c>
    </row>
    <row r="22" spans="1:2" ht="16.5" thickBot="1" x14ac:dyDescent="0.3">
      <c r="A22" s="171" t="s">
        <v>410</v>
      </c>
      <c r="B22" s="172" t="s">
        <v>569</v>
      </c>
    </row>
    <row r="23" spans="1:2" ht="16.5" thickBot="1" x14ac:dyDescent="0.3">
      <c r="A23" s="171" t="s">
        <v>375</v>
      </c>
      <c r="B23" s="173" t="s">
        <v>597</v>
      </c>
    </row>
    <row r="24" spans="1:2" ht="16.5" thickBot="1" x14ac:dyDescent="0.3">
      <c r="A24" s="171" t="s">
        <v>411</v>
      </c>
      <c r="B24" s="173" t="s">
        <v>402</v>
      </c>
    </row>
    <row r="25" spans="1:2" ht="16.5" thickBot="1" x14ac:dyDescent="0.3">
      <c r="A25" s="174" t="s">
        <v>412</v>
      </c>
      <c r="B25" s="226">
        <v>43830</v>
      </c>
    </row>
    <row r="26" spans="1:2" ht="30.75" thickBot="1" x14ac:dyDescent="0.3">
      <c r="A26" s="175" t="s">
        <v>413</v>
      </c>
      <c r="B26" s="176" t="s">
        <v>414</v>
      </c>
    </row>
    <row r="27" spans="1:2" ht="29.25" thickBot="1" x14ac:dyDescent="0.3">
      <c r="A27" s="183" t="s">
        <v>415</v>
      </c>
      <c r="B27" s="178">
        <v>10.456799999999999</v>
      </c>
    </row>
    <row r="28" spans="1:2" ht="16.5" thickBot="1" x14ac:dyDescent="0.3">
      <c r="A28" s="178" t="s">
        <v>416</v>
      </c>
      <c r="B28" s="178" t="s">
        <v>575</v>
      </c>
    </row>
    <row r="29" spans="1:2" ht="29.25" thickBot="1" x14ac:dyDescent="0.3">
      <c r="A29" s="184" t="s">
        <v>417</v>
      </c>
      <c r="B29" s="178"/>
    </row>
    <row r="30" spans="1:2" ht="29.25" thickBot="1" x14ac:dyDescent="0.3">
      <c r="A30" s="184" t="s">
        <v>418</v>
      </c>
      <c r="B30" s="178"/>
    </row>
    <row r="31" spans="1:2" ht="16.5" thickBot="1" x14ac:dyDescent="0.3">
      <c r="A31" s="178" t="s">
        <v>419</v>
      </c>
      <c r="B31" s="178"/>
    </row>
    <row r="32" spans="1:2" ht="29.25" thickBot="1" x14ac:dyDescent="0.3">
      <c r="A32" s="184" t="s">
        <v>420</v>
      </c>
      <c r="B32" s="178"/>
    </row>
    <row r="33" spans="1:2" ht="16.5" thickBot="1" x14ac:dyDescent="0.3">
      <c r="A33" s="178" t="s">
        <v>421</v>
      </c>
      <c r="B33" s="178"/>
    </row>
    <row r="34" spans="1:2" ht="16.5" thickBot="1" x14ac:dyDescent="0.3">
      <c r="A34" s="178" t="s">
        <v>422</v>
      </c>
      <c r="B34" s="178"/>
    </row>
    <row r="35" spans="1:2" ht="16.5" thickBot="1" x14ac:dyDescent="0.3">
      <c r="A35" s="178" t="s">
        <v>423</v>
      </c>
      <c r="B35" s="178"/>
    </row>
    <row r="36" spans="1:2" ht="16.5" thickBot="1" x14ac:dyDescent="0.3">
      <c r="A36" s="178" t="s">
        <v>424</v>
      </c>
      <c r="B36" s="178"/>
    </row>
    <row r="37" spans="1:2" ht="29.25" thickBot="1" x14ac:dyDescent="0.3">
      <c r="A37" s="184" t="s">
        <v>425</v>
      </c>
      <c r="B37" s="178"/>
    </row>
    <row r="38" spans="1:2" ht="16.5" thickBot="1" x14ac:dyDescent="0.3">
      <c r="A38" s="178" t="s">
        <v>421</v>
      </c>
      <c r="B38" s="178"/>
    </row>
    <row r="39" spans="1:2" ht="16.5" thickBot="1" x14ac:dyDescent="0.3">
      <c r="A39" s="178" t="s">
        <v>422</v>
      </c>
      <c r="B39" s="178"/>
    </row>
    <row r="40" spans="1:2" ht="16.5" thickBot="1" x14ac:dyDescent="0.3">
      <c r="A40" s="178" t="s">
        <v>423</v>
      </c>
      <c r="B40" s="178"/>
    </row>
    <row r="41" spans="1:2" ht="16.5" thickBot="1" x14ac:dyDescent="0.3">
      <c r="A41" s="178" t="s">
        <v>424</v>
      </c>
      <c r="B41" s="178"/>
    </row>
    <row r="42" spans="1:2" ht="29.25" thickBot="1" x14ac:dyDescent="0.3">
      <c r="A42" s="184" t="s">
        <v>426</v>
      </c>
      <c r="B42" s="178"/>
    </row>
    <row r="43" spans="1:2" ht="16.5" thickBot="1" x14ac:dyDescent="0.3">
      <c r="A43" s="178" t="s">
        <v>421</v>
      </c>
      <c r="B43" s="178"/>
    </row>
    <row r="44" spans="1:2" ht="16.5" thickBot="1" x14ac:dyDescent="0.3">
      <c r="A44" s="178" t="s">
        <v>422</v>
      </c>
      <c r="B44" s="178"/>
    </row>
    <row r="45" spans="1:2" ht="16.5" thickBot="1" x14ac:dyDescent="0.3">
      <c r="A45" s="178" t="s">
        <v>423</v>
      </c>
      <c r="B45" s="178"/>
    </row>
    <row r="46" spans="1:2" ht="16.5" thickBot="1" x14ac:dyDescent="0.3">
      <c r="A46" s="178" t="s">
        <v>424</v>
      </c>
      <c r="B46" s="178"/>
    </row>
    <row r="47" spans="1:2" ht="29.25" thickBot="1" x14ac:dyDescent="0.3">
      <c r="A47" s="177" t="s">
        <v>427</v>
      </c>
      <c r="B47" s="185"/>
    </row>
    <row r="48" spans="1:2" ht="16.5" thickBot="1" x14ac:dyDescent="0.3">
      <c r="A48" s="179" t="s">
        <v>419</v>
      </c>
      <c r="B48" s="185"/>
    </row>
    <row r="49" spans="1:2" ht="16.5" thickBot="1" x14ac:dyDescent="0.3">
      <c r="A49" s="179" t="s">
        <v>428</v>
      </c>
      <c r="B49" s="185"/>
    </row>
    <row r="50" spans="1:2" ht="16.5" thickBot="1" x14ac:dyDescent="0.3">
      <c r="A50" s="179" t="s">
        <v>429</v>
      </c>
      <c r="B50" s="185"/>
    </row>
    <row r="51" spans="1:2" ht="16.5" thickBot="1" x14ac:dyDescent="0.3">
      <c r="A51" s="179" t="s">
        <v>430</v>
      </c>
      <c r="B51" s="185"/>
    </row>
    <row r="52" spans="1:2" ht="16.5" thickBot="1" x14ac:dyDescent="0.3">
      <c r="A52" s="174" t="s">
        <v>431</v>
      </c>
      <c r="B52" s="186"/>
    </row>
    <row r="53" spans="1:2" ht="16.5" thickBot="1" x14ac:dyDescent="0.3">
      <c r="A53" s="174" t="s">
        <v>432</v>
      </c>
      <c r="B53" s="186"/>
    </row>
    <row r="54" spans="1:2" ht="16.5" thickBot="1" x14ac:dyDescent="0.3">
      <c r="A54" s="174" t="s">
        <v>433</v>
      </c>
      <c r="B54" s="186"/>
    </row>
    <row r="55" spans="1:2" ht="16.5" thickBot="1" x14ac:dyDescent="0.3">
      <c r="A55" s="175" t="s">
        <v>434</v>
      </c>
      <c r="B55" s="176"/>
    </row>
    <row r="56" spans="1:2" x14ac:dyDescent="0.25">
      <c r="A56" s="177" t="s">
        <v>435</v>
      </c>
      <c r="B56" s="412" t="s">
        <v>436</v>
      </c>
    </row>
    <row r="57" spans="1:2" x14ac:dyDescent="0.25">
      <c r="A57" s="181" t="s">
        <v>437</v>
      </c>
      <c r="B57" s="413"/>
    </row>
    <row r="58" spans="1:2" x14ac:dyDescent="0.25">
      <c r="A58" s="181" t="s">
        <v>438</v>
      </c>
      <c r="B58" s="413"/>
    </row>
    <row r="59" spans="1:2" x14ac:dyDescent="0.25">
      <c r="A59" s="181" t="s">
        <v>439</v>
      </c>
      <c r="B59" s="413"/>
    </row>
    <row r="60" spans="1:2" x14ac:dyDescent="0.25">
      <c r="A60" s="181" t="s">
        <v>440</v>
      </c>
      <c r="B60" s="413"/>
    </row>
    <row r="61" spans="1:2" ht="16.5" thickBot="1" x14ac:dyDescent="0.3">
      <c r="A61" s="182" t="s">
        <v>441</v>
      </c>
      <c r="B61" s="414"/>
    </row>
    <row r="62" spans="1:2" ht="30.75" thickBot="1" x14ac:dyDescent="0.3">
      <c r="A62" s="179" t="s">
        <v>442</v>
      </c>
      <c r="B62" s="180"/>
    </row>
    <row r="63" spans="1:2" ht="29.25" thickBot="1" x14ac:dyDescent="0.3">
      <c r="A63" s="174" t="s">
        <v>443</v>
      </c>
      <c r="B63" s="180"/>
    </row>
    <row r="64" spans="1:2" ht="16.5" thickBot="1" x14ac:dyDescent="0.3">
      <c r="A64" s="179" t="s">
        <v>419</v>
      </c>
      <c r="B64" s="187"/>
    </row>
    <row r="65" spans="1:2" ht="16.5" thickBot="1" x14ac:dyDescent="0.3">
      <c r="A65" s="179" t="s">
        <v>444</v>
      </c>
      <c r="B65" s="180"/>
    </row>
    <row r="66" spans="1:2" ht="16.5" thickBot="1" x14ac:dyDescent="0.3">
      <c r="A66" s="179" t="s">
        <v>445</v>
      </c>
      <c r="B66" s="187"/>
    </row>
    <row r="67" spans="1:2" ht="30.75" thickBot="1" x14ac:dyDescent="0.3">
      <c r="A67" s="188" t="s">
        <v>446</v>
      </c>
      <c r="B67" s="202" t="s">
        <v>447</v>
      </c>
    </row>
    <row r="68" spans="1:2" ht="16.5" thickBot="1" x14ac:dyDescent="0.3">
      <c r="A68" s="174" t="s">
        <v>448</v>
      </c>
      <c r="B68" s="186"/>
    </row>
    <row r="69" spans="1:2" ht="16.5" thickBot="1" x14ac:dyDescent="0.3">
      <c r="A69" s="181" t="s">
        <v>449</v>
      </c>
      <c r="B69" s="189"/>
    </row>
    <row r="70" spans="1:2" ht="16.5" thickBot="1" x14ac:dyDescent="0.3">
      <c r="A70" s="181" t="s">
        <v>450</v>
      </c>
      <c r="B70" s="189"/>
    </row>
    <row r="71" spans="1:2" ht="16.5" thickBot="1" x14ac:dyDescent="0.3">
      <c r="A71" s="181" t="s">
        <v>451</v>
      </c>
      <c r="B71" s="189"/>
    </row>
    <row r="72" spans="1:2" ht="45.75" thickBot="1" x14ac:dyDescent="0.3">
      <c r="A72" s="190" t="s">
        <v>452</v>
      </c>
      <c r="B72" s="187" t="s">
        <v>453</v>
      </c>
    </row>
    <row r="73" spans="1:2" ht="28.5" x14ac:dyDescent="0.25">
      <c r="A73" s="177" t="s">
        <v>454</v>
      </c>
      <c r="B73" s="412" t="s">
        <v>455</v>
      </c>
    </row>
    <row r="74" spans="1:2" x14ac:dyDescent="0.25">
      <c r="A74" s="181" t="s">
        <v>456</v>
      </c>
      <c r="B74" s="413"/>
    </row>
    <row r="75" spans="1:2" x14ac:dyDescent="0.25">
      <c r="A75" s="181" t="s">
        <v>457</v>
      </c>
      <c r="B75" s="413"/>
    </row>
    <row r="76" spans="1:2" x14ac:dyDescent="0.25">
      <c r="A76" s="181" t="s">
        <v>458</v>
      </c>
      <c r="B76" s="413"/>
    </row>
    <row r="77" spans="1:2" x14ac:dyDescent="0.25">
      <c r="A77" s="181" t="s">
        <v>459</v>
      </c>
      <c r="B77" s="413"/>
    </row>
    <row r="78" spans="1:2" ht="16.5" thickBot="1" x14ac:dyDescent="0.3">
      <c r="A78" s="191" t="s">
        <v>460</v>
      </c>
      <c r="B78" s="414"/>
    </row>
    <row r="81" spans="1:2" x14ac:dyDescent="0.25">
      <c r="A81" s="192"/>
      <c r="B81" s="193"/>
    </row>
    <row r="82" spans="1:2" x14ac:dyDescent="0.25">
      <c r="B82" s="194"/>
    </row>
    <row r="83" spans="1:2" x14ac:dyDescent="0.25">
      <c r="B83" s="19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5" t="str">
        <f>'1. паспорт местоположение'!A5:C5</f>
        <v>Год раскрытия информации: 2019 год</v>
      </c>
      <c r="B4" s="245"/>
      <c r="C4" s="245"/>
      <c r="D4" s="245"/>
      <c r="E4" s="245"/>
      <c r="F4" s="245"/>
      <c r="G4" s="245"/>
      <c r="H4" s="245"/>
      <c r="I4" s="245"/>
      <c r="J4" s="245"/>
      <c r="K4" s="245"/>
      <c r="L4" s="245"/>
      <c r="M4" s="245"/>
      <c r="N4" s="245"/>
      <c r="O4" s="245"/>
      <c r="P4" s="245"/>
      <c r="Q4" s="245"/>
      <c r="R4" s="245"/>
      <c r="S4" s="245"/>
    </row>
    <row r="5" spans="1:28" s="12" customFormat="1" ht="15.75" x14ac:dyDescent="0.2">
      <c r="A5" s="17"/>
    </row>
    <row r="6" spans="1:28" s="12" customFormat="1" ht="18.75" x14ac:dyDescent="0.2">
      <c r="A6" s="249" t="s">
        <v>11</v>
      </c>
      <c r="B6" s="249"/>
      <c r="C6" s="249"/>
      <c r="D6" s="249"/>
      <c r="E6" s="249"/>
      <c r="F6" s="249"/>
      <c r="G6" s="249"/>
      <c r="H6" s="249"/>
      <c r="I6" s="249"/>
      <c r="J6" s="249"/>
      <c r="K6" s="249"/>
      <c r="L6" s="249"/>
      <c r="M6" s="249"/>
      <c r="N6" s="249"/>
      <c r="O6" s="249"/>
      <c r="P6" s="249"/>
      <c r="Q6" s="249"/>
      <c r="R6" s="249"/>
      <c r="S6" s="249"/>
      <c r="T6" s="13"/>
      <c r="U6" s="13"/>
      <c r="V6" s="13"/>
      <c r="W6" s="13"/>
      <c r="X6" s="13"/>
      <c r="Y6" s="13"/>
      <c r="Z6" s="13"/>
      <c r="AA6" s="13"/>
      <c r="AB6" s="13"/>
    </row>
    <row r="7" spans="1:28" s="12" customFormat="1" ht="18.75" x14ac:dyDescent="0.2">
      <c r="A7" s="249"/>
      <c r="B7" s="249"/>
      <c r="C7" s="249"/>
      <c r="D7" s="249"/>
      <c r="E7" s="249"/>
      <c r="F7" s="249"/>
      <c r="G7" s="249"/>
      <c r="H7" s="249"/>
      <c r="I7" s="249"/>
      <c r="J7" s="249"/>
      <c r="K7" s="249"/>
      <c r="L7" s="249"/>
      <c r="M7" s="249"/>
      <c r="N7" s="249"/>
      <c r="O7" s="249"/>
      <c r="P7" s="249"/>
      <c r="Q7" s="249"/>
      <c r="R7" s="249"/>
      <c r="S7" s="249"/>
      <c r="T7" s="13"/>
      <c r="U7" s="13"/>
      <c r="V7" s="13"/>
      <c r="W7" s="13"/>
      <c r="X7" s="13"/>
      <c r="Y7" s="13"/>
      <c r="Z7" s="13"/>
      <c r="AA7" s="13"/>
      <c r="AB7" s="13"/>
    </row>
    <row r="8" spans="1:28" s="12" customFormat="1" ht="18.75" x14ac:dyDescent="0.2">
      <c r="A8" s="248" t="str">
        <f>'1. паспорт местоположение'!A9:C9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13"/>
      <c r="U8" s="13"/>
      <c r="V8" s="13"/>
      <c r="W8" s="13"/>
      <c r="X8" s="13"/>
      <c r="Y8" s="13"/>
      <c r="Z8" s="13"/>
      <c r="AA8" s="13"/>
      <c r="AB8" s="13"/>
    </row>
    <row r="9" spans="1:28" s="12" customFormat="1" ht="18.75" x14ac:dyDescent="0.2">
      <c r="A9" s="246" t="s">
        <v>10</v>
      </c>
      <c r="B9" s="246"/>
      <c r="C9" s="246"/>
      <c r="D9" s="246"/>
      <c r="E9" s="246"/>
      <c r="F9" s="246"/>
      <c r="G9" s="246"/>
      <c r="H9" s="246"/>
      <c r="I9" s="246"/>
      <c r="J9" s="246"/>
      <c r="K9" s="246"/>
      <c r="L9" s="246"/>
      <c r="M9" s="246"/>
      <c r="N9" s="246"/>
      <c r="O9" s="246"/>
      <c r="P9" s="246"/>
      <c r="Q9" s="246"/>
      <c r="R9" s="246"/>
      <c r="S9" s="246"/>
      <c r="T9" s="13"/>
      <c r="U9" s="13"/>
      <c r="V9" s="13"/>
      <c r="W9" s="13"/>
      <c r="X9" s="13"/>
      <c r="Y9" s="13"/>
      <c r="Z9" s="13"/>
      <c r="AA9" s="13"/>
      <c r="AB9" s="13"/>
    </row>
    <row r="10" spans="1:28" s="12" customFormat="1" ht="18.75" x14ac:dyDescent="0.2">
      <c r="A10" s="249"/>
      <c r="B10" s="249"/>
      <c r="C10" s="249"/>
      <c r="D10" s="249"/>
      <c r="E10" s="249"/>
      <c r="F10" s="249"/>
      <c r="G10" s="249"/>
      <c r="H10" s="249"/>
      <c r="I10" s="249"/>
      <c r="J10" s="249"/>
      <c r="K10" s="249"/>
      <c r="L10" s="249"/>
      <c r="M10" s="249"/>
      <c r="N10" s="249"/>
      <c r="O10" s="249"/>
      <c r="P10" s="249"/>
      <c r="Q10" s="249"/>
      <c r="R10" s="249"/>
      <c r="S10" s="249"/>
      <c r="T10" s="13"/>
      <c r="U10" s="13"/>
      <c r="V10" s="13"/>
      <c r="W10" s="13"/>
      <c r="X10" s="13"/>
      <c r="Y10" s="13"/>
      <c r="Z10" s="13"/>
      <c r="AA10" s="13"/>
      <c r="AB10" s="13"/>
    </row>
    <row r="11" spans="1:28" s="12" customFormat="1" ht="18.75" x14ac:dyDescent="0.2">
      <c r="A11" s="252" t="str">
        <f>'1. паспорт местоположение'!A12:C12</f>
        <v>J_524-ЧТ-н-42</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6" t="s">
        <v>9</v>
      </c>
      <c r="B12" s="246"/>
      <c r="C12" s="246"/>
      <c r="D12" s="246"/>
      <c r="E12" s="246"/>
      <c r="F12" s="246"/>
      <c r="G12" s="246"/>
      <c r="H12" s="246"/>
      <c r="I12" s="246"/>
      <c r="J12" s="246"/>
      <c r="K12" s="246"/>
      <c r="L12" s="246"/>
      <c r="M12" s="246"/>
      <c r="N12" s="246"/>
      <c r="O12" s="246"/>
      <c r="P12" s="246"/>
      <c r="Q12" s="246"/>
      <c r="R12" s="246"/>
      <c r="S12" s="246"/>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8.75" x14ac:dyDescent="0.2">
      <c r="A14" s="248" t="str">
        <f>'1. паспорт местоположение'!A15:C15</f>
        <v>Приобретение автосамосвалов для нужд филиала Чаунская ТЭЦ в кол. 2 шт.</v>
      </c>
      <c r="B14" s="248"/>
      <c r="C14" s="248"/>
      <c r="D14" s="248"/>
      <c r="E14" s="248"/>
      <c r="F14" s="248"/>
      <c r="G14" s="248"/>
      <c r="H14" s="248"/>
      <c r="I14" s="248"/>
      <c r="J14" s="248"/>
      <c r="K14" s="248"/>
      <c r="L14" s="248"/>
      <c r="M14" s="248"/>
      <c r="N14" s="248"/>
      <c r="O14" s="248"/>
      <c r="P14" s="248"/>
      <c r="Q14" s="248"/>
      <c r="R14" s="248"/>
      <c r="S14" s="248"/>
      <c r="T14" s="8"/>
      <c r="U14" s="8"/>
      <c r="V14" s="8"/>
      <c r="W14" s="8"/>
      <c r="X14" s="8"/>
      <c r="Y14" s="8"/>
      <c r="Z14" s="8"/>
      <c r="AA14" s="8"/>
      <c r="AB14" s="8"/>
    </row>
    <row r="15" spans="1:28" s="3" customFormat="1" ht="15" customHeight="1" x14ac:dyDescent="0.2">
      <c r="A15" s="246" t="s">
        <v>7</v>
      </c>
      <c r="B15" s="246"/>
      <c r="C15" s="246"/>
      <c r="D15" s="246"/>
      <c r="E15" s="246"/>
      <c r="F15" s="246"/>
      <c r="G15" s="246"/>
      <c r="H15" s="246"/>
      <c r="I15" s="246"/>
      <c r="J15" s="246"/>
      <c r="K15" s="246"/>
      <c r="L15" s="246"/>
      <c r="M15" s="246"/>
      <c r="N15" s="246"/>
      <c r="O15" s="246"/>
      <c r="P15" s="246"/>
      <c r="Q15" s="246"/>
      <c r="R15" s="246"/>
      <c r="S15" s="246"/>
      <c r="T15" s="6"/>
      <c r="U15" s="6"/>
      <c r="V15" s="6"/>
      <c r="W15" s="6"/>
      <c r="X15" s="6"/>
      <c r="Y15" s="6"/>
      <c r="Z15" s="6"/>
      <c r="AA15" s="6"/>
      <c r="AB15" s="6"/>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7" t="s">
        <v>521</v>
      </c>
      <c r="B17" s="247"/>
      <c r="C17" s="247"/>
      <c r="D17" s="247"/>
      <c r="E17" s="247"/>
      <c r="F17" s="247"/>
      <c r="G17" s="247"/>
      <c r="H17" s="247"/>
      <c r="I17" s="247"/>
      <c r="J17" s="247"/>
      <c r="K17" s="247"/>
      <c r="L17" s="247"/>
      <c r="M17" s="247"/>
      <c r="N17" s="247"/>
      <c r="O17" s="247"/>
      <c r="P17" s="247"/>
      <c r="Q17" s="247"/>
      <c r="R17" s="247"/>
      <c r="S17" s="247"/>
      <c r="T17" s="7"/>
      <c r="U17" s="7"/>
      <c r="V17" s="7"/>
      <c r="W17" s="7"/>
      <c r="X17" s="7"/>
      <c r="Y17" s="7"/>
      <c r="Z17" s="7"/>
      <c r="AA17" s="7"/>
      <c r="AB17" s="7"/>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3" customFormat="1" ht="54" customHeight="1" x14ac:dyDescent="0.2">
      <c r="A19" s="254" t="s">
        <v>6</v>
      </c>
      <c r="B19" s="254" t="s">
        <v>109</v>
      </c>
      <c r="C19" s="255" t="s">
        <v>408</v>
      </c>
      <c r="D19" s="254" t="s">
        <v>407</v>
      </c>
      <c r="E19" s="254" t="s">
        <v>108</v>
      </c>
      <c r="F19" s="254" t="s">
        <v>107</v>
      </c>
      <c r="G19" s="254" t="s">
        <v>403</v>
      </c>
      <c r="H19" s="254" t="s">
        <v>106</v>
      </c>
      <c r="I19" s="254" t="s">
        <v>105</v>
      </c>
      <c r="J19" s="254" t="s">
        <v>104</v>
      </c>
      <c r="K19" s="254" t="s">
        <v>103</v>
      </c>
      <c r="L19" s="254" t="s">
        <v>102</v>
      </c>
      <c r="M19" s="254" t="s">
        <v>101</v>
      </c>
      <c r="N19" s="254" t="s">
        <v>100</v>
      </c>
      <c r="O19" s="254" t="s">
        <v>99</v>
      </c>
      <c r="P19" s="254" t="s">
        <v>98</v>
      </c>
      <c r="Q19" s="254" t="s">
        <v>406</v>
      </c>
      <c r="R19" s="254"/>
      <c r="S19" s="257" t="s">
        <v>513</v>
      </c>
      <c r="T19" s="4"/>
      <c r="U19" s="4"/>
      <c r="V19" s="4"/>
      <c r="W19" s="4"/>
      <c r="X19" s="4"/>
      <c r="Y19" s="4"/>
    </row>
    <row r="20" spans="1:28" s="3" customFormat="1" ht="180.75" customHeight="1" x14ac:dyDescent="0.2">
      <c r="A20" s="254"/>
      <c r="B20" s="254"/>
      <c r="C20" s="256"/>
      <c r="D20" s="254"/>
      <c r="E20" s="254"/>
      <c r="F20" s="254"/>
      <c r="G20" s="254"/>
      <c r="H20" s="254"/>
      <c r="I20" s="254"/>
      <c r="J20" s="254"/>
      <c r="K20" s="254"/>
      <c r="L20" s="254"/>
      <c r="M20" s="254"/>
      <c r="N20" s="254"/>
      <c r="O20" s="254"/>
      <c r="P20" s="254"/>
      <c r="Q20" s="45" t="s">
        <v>404</v>
      </c>
      <c r="R20" s="46" t="s">
        <v>405</v>
      </c>
      <c r="S20" s="257"/>
      <c r="T20" s="31"/>
      <c r="U20" s="31"/>
      <c r="V20" s="31"/>
      <c r="W20" s="31"/>
      <c r="X20" s="31"/>
      <c r="Y20" s="31"/>
      <c r="Z20" s="30"/>
      <c r="AA20" s="30"/>
      <c r="AB20" s="30"/>
    </row>
    <row r="21" spans="1:28" s="3" customFormat="1" ht="18.75" x14ac:dyDescent="0.2">
      <c r="A21" s="45">
        <v>1</v>
      </c>
      <c r="B21" s="50">
        <v>2</v>
      </c>
      <c r="C21" s="45">
        <v>3</v>
      </c>
      <c r="D21" s="50">
        <v>4</v>
      </c>
      <c r="E21" s="45">
        <v>5</v>
      </c>
      <c r="F21" s="50">
        <v>6</v>
      </c>
      <c r="G21" s="205">
        <v>7</v>
      </c>
      <c r="H21" s="206">
        <v>8</v>
      </c>
      <c r="I21" s="205">
        <v>9</v>
      </c>
      <c r="J21" s="206">
        <v>10</v>
      </c>
      <c r="K21" s="205">
        <v>11</v>
      </c>
      <c r="L21" s="206">
        <v>12</v>
      </c>
      <c r="M21" s="205">
        <v>13</v>
      </c>
      <c r="N21" s="206">
        <v>14</v>
      </c>
      <c r="O21" s="205">
        <v>15</v>
      </c>
      <c r="P21" s="206">
        <v>16</v>
      </c>
      <c r="Q21" s="205">
        <v>17</v>
      </c>
      <c r="R21" s="206">
        <v>18</v>
      </c>
      <c r="S21" s="205">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514</v>
      </c>
      <c r="H22" s="50"/>
      <c r="I22" s="50"/>
      <c r="J22" s="50"/>
      <c r="K22" s="50"/>
      <c r="L22" s="50"/>
      <c r="M22" s="50"/>
      <c r="N22" s="50"/>
      <c r="O22" s="50"/>
      <c r="P22" s="50"/>
      <c r="Q22" s="41"/>
      <c r="R22" s="5"/>
      <c r="S22" s="204"/>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4"/>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4"/>
      <c r="T24" s="31"/>
      <c r="U24" s="31"/>
      <c r="V24" s="31"/>
      <c r="W24" s="31"/>
      <c r="X24" s="30"/>
      <c r="Y24" s="30"/>
      <c r="Z24" s="30"/>
      <c r="AA24" s="30"/>
      <c r="AB24" s="30"/>
    </row>
    <row r="25" spans="1:28" s="3" customFormat="1" ht="31.5" x14ac:dyDescent="0.2">
      <c r="A25" s="49"/>
      <c r="B25" s="50" t="s">
        <v>93</v>
      </c>
      <c r="C25" s="50"/>
      <c r="D25" s="50"/>
      <c r="E25" s="50" t="s">
        <v>92</v>
      </c>
      <c r="F25" s="50" t="s">
        <v>91</v>
      </c>
      <c r="G25" s="50" t="s">
        <v>515</v>
      </c>
      <c r="H25" s="34"/>
      <c r="I25" s="34"/>
      <c r="J25" s="34"/>
      <c r="K25" s="34"/>
      <c r="L25" s="34"/>
      <c r="M25" s="34"/>
      <c r="N25" s="34"/>
      <c r="O25" s="34"/>
      <c r="P25" s="34"/>
      <c r="Q25" s="34"/>
      <c r="R25" s="5"/>
      <c r="S25" s="204"/>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4"/>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4"/>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4"/>
      <c r="T28" s="31"/>
      <c r="U28" s="31"/>
      <c r="V28" s="31"/>
      <c r="W28" s="31"/>
      <c r="X28" s="30"/>
      <c r="Y28" s="30"/>
      <c r="Z28" s="30"/>
      <c r="AA28" s="30"/>
      <c r="AB28" s="30"/>
    </row>
    <row r="29" spans="1:28" ht="20.25" customHeight="1" x14ac:dyDescent="0.25">
      <c r="A29" s="165"/>
      <c r="B29" s="50" t="s">
        <v>401</v>
      </c>
      <c r="C29" s="50"/>
      <c r="D29" s="50"/>
      <c r="E29" s="165" t="s">
        <v>402</v>
      </c>
      <c r="F29" s="165" t="s">
        <v>402</v>
      </c>
      <c r="G29" s="165" t="s">
        <v>402</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5" t="str">
        <f>'1. паспорт местоположение'!A5:C5</f>
        <v>Год раскрытия информации: 2019 год</v>
      </c>
      <c r="B6" s="245"/>
      <c r="C6" s="245"/>
      <c r="D6" s="245"/>
      <c r="E6" s="245"/>
      <c r="F6" s="245"/>
      <c r="G6" s="245"/>
      <c r="H6" s="245"/>
      <c r="I6" s="245"/>
      <c r="J6" s="245"/>
      <c r="K6" s="245"/>
      <c r="L6" s="245"/>
      <c r="M6" s="245"/>
      <c r="N6" s="245"/>
      <c r="O6" s="245"/>
      <c r="P6" s="245"/>
      <c r="Q6" s="245"/>
      <c r="R6" s="245"/>
      <c r="S6" s="245"/>
      <c r="T6" s="245"/>
    </row>
    <row r="7" spans="1:20" s="12" customFormat="1" x14ac:dyDescent="0.2">
      <c r="A7" s="17"/>
      <c r="H7" s="16"/>
    </row>
    <row r="8" spans="1:20" s="12" customFormat="1" ht="18.75" x14ac:dyDescent="0.2">
      <c r="A8" s="249" t="s">
        <v>11</v>
      </c>
      <c r="B8" s="249"/>
      <c r="C8" s="249"/>
      <c r="D8" s="249"/>
      <c r="E8" s="249"/>
      <c r="F8" s="249"/>
      <c r="G8" s="249"/>
      <c r="H8" s="249"/>
      <c r="I8" s="249"/>
      <c r="J8" s="249"/>
      <c r="K8" s="249"/>
      <c r="L8" s="249"/>
      <c r="M8" s="249"/>
      <c r="N8" s="249"/>
      <c r="O8" s="249"/>
      <c r="P8" s="249"/>
      <c r="Q8" s="249"/>
      <c r="R8" s="249"/>
      <c r="S8" s="249"/>
      <c r="T8" s="249"/>
    </row>
    <row r="9" spans="1:20" s="12"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2" customFormat="1" ht="18.75" customHeight="1" x14ac:dyDescent="0.2">
      <c r="A10" s="248" t="str">
        <f>'1. паспорт местоположение'!A9:C9</f>
        <v>Акционерное общество "Чукотэнерго"</v>
      </c>
      <c r="B10" s="248"/>
      <c r="C10" s="248"/>
      <c r="D10" s="248"/>
      <c r="E10" s="248"/>
      <c r="F10" s="248"/>
      <c r="G10" s="248"/>
      <c r="H10" s="248"/>
      <c r="I10" s="248"/>
      <c r="J10" s="248"/>
      <c r="K10" s="248"/>
      <c r="L10" s="248"/>
      <c r="M10" s="248"/>
      <c r="N10" s="248"/>
      <c r="O10" s="248"/>
      <c r="P10" s="248"/>
      <c r="Q10" s="248"/>
      <c r="R10" s="248"/>
      <c r="S10" s="248"/>
      <c r="T10" s="248"/>
    </row>
    <row r="11" spans="1:20" s="12" customFormat="1" ht="18.75" customHeight="1" x14ac:dyDescent="0.2">
      <c r="A11" s="246" t="s">
        <v>10</v>
      </c>
      <c r="B11" s="246"/>
      <c r="C11" s="246"/>
      <c r="D11" s="246"/>
      <c r="E11" s="246"/>
      <c r="F11" s="246"/>
      <c r="G11" s="246"/>
      <c r="H11" s="246"/>
      <c r="I11" s="246"/>
      <c r="J11" s="246"/>
      <c r="K11" s="246"/>
      <c r="L11" s="246"/>
      <c r="M11" s="246"/>
      <c r="N11" s="246"/>
      <c r="O11" s="246"/>
      <c r="P11" s="246"/>
      <c r="Q11" s="246"/>
      <c r="R11" s="246"/>
      <c r="S11" s="246"/>
      <c r="T11" s="246"/>
    </row>
    <row r="12" spans="1:20" s="12"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2" customFormat="1" ht="18.75" customHeight="1" x14ac:dyDescent="0.2">
      <c r="A13" s="248" t="str">
        <f>'1. паспорт местоположение'!A12:C12</f>
        <v>J_524-ЧТ-н-42</v>
      </c>
      <c r="B13" s="248"/>
      <c r="C13" s="248"/>
      <c r="D13" s="248"/>
      <c r="E13" s="248"/>
      <c r="F13" s="248"/>
      <c r="G13" s="248"/>
      <c r="H13" s="248"/>
      <c r="I13" s="248"/>
      <c r="J13" s="248"/>
      <c r="K13" s="248"/>
      <c r="L13" s="248"/>
      <c r="M13" s="248"/>
      <c r="N13" s="248"/>
      <c r="O13" s="248"/>
      <c r="P13" s="248"/>
      <c r="Q13" s="248"/>
      <c r="R13" s="248"/>
      <c r="S13" s="248"/>
      <c r="T13" s="248"/>
    </row>
    <row r="14" spans="1:20" s="12" customFormat="1" ht="18.75" customHeight="1" x14ac:dyDescent="0.2">
      <c r="A14" s="246" t="s">
        <v>9</v>
      </c>
      <c r="B14" s="246"/>
      <c r="C14" s="246"/>
      <c r="D14" s="246"/>
      <c r="E14" s="246"/>
      <c r="F14" s="246"/>
      <c r="G14" s="246"/>
      <c r="H14" s="246"/>
      <c r="I14" s="246"/>
      <c r="J14" s="246"/>
      <c r="K14" s="246"/>
      <c r="L14" s="246"/>
      <c r="M14" s="246"/>
      <c r="N14" s="246"/>
      <c r="O14" s="246"/>
      <c r="P14" s="246"/>
      <c r="Q14" s="246"/>
      <c r="R14" s="246"/>
      <c r="S14" s="246"/>
      <c r="T14" s="246"/>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8.75" x14ac:dyDescent="0.2">
      <c r="A16" s="248" t="str">
        <f>'1. паспорт местоположение'!A15:C15</f>
        <v>Приобретение автосамосвалов для нужд филиала Чаунская ТЭЦ в кол. 2 шт.</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7</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8" t="s">
        <v>526</v>
      </c>
      <c r="B19" s="248"/>
      <c r="C19" s="248"/>
      <c r="D19" s="248"/>
      <c r="E19" s="248"/>
      <c r="F19" s="248"/>
      <c r="G19" s="248"/>
      <c r="H19" s="248"/>
      <c r="I19" s="248"/>
      <c r="J19" s="248"/>
      <c r="K19" s="248"/>
      <c r="L19" s="248"/>
      <c r="M19" s="248"/>
      <c r="N19" s="248"/>
      <c r="O19" s="248"/>
      <c r="P19" s="248"/>
      <c r="Q19" s="248"/>
      <c r="R19" s="248"/>
      <c r="S19" s="248"/>
      <c r="T19" s="248"/>
    </row>
    <row r="20" spans="1:113" s="63"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6</v>
      </c>
      <c r="B21" s="265" t="s">
        <v>236</v>
      </c>
      <c r="C21" s="266"/>
      <c r="D21" s="269" t="s">
        <v>131</v>
      </c>
      <c r="E21" s="265" t="s">
        <v>553</v>
      </c>
      <c r="F21" s="266"/>
      <c r="G21" s="265" t="s">
        <v>287</v>
      </c>
      <c r="H21" s="266"/>
      <c r="I21" s="265" t="s">
        <v>130</v>
      </c>
      <c r="J21" s="266"/>
      <c r="K21" s="269" t="s">
        <v>129</v>
      </c>
      <c r="L21" s="265" t="s">
        <v>128</v>
      </c>
      <c r="M21" s="266"/>
      <c r="N21" s="265" t="s">
        <v>550</v>
      </c>
      <c r="O21" s="266"/>
      <c r="P21" s="269" t="s">
        <v>127</v>
      </c>
      <c r="Q21" s="258" t="s">
        <v>126</v>
      </c>
      <c r="R21" s="259"/>
      <c r="S21" s="258" t="s">
        <v>125</v>
      </c>
      <c r="T21" s="260"/>
    </row>
    <row r="22" spans="1:113" ht="204.75" customHeight="1" x14ac:dyDescent="0.25">
      <c r="A22" s="263"/>
      <c r="B22" s="267"/>
      <c r="C22" s="268"/>
      <c r="D22" s="272"/>
      <c r="E22" s="267"/>
      <c r="F22" s="268"/>
      <c r="G22" s="267"/>
      <c r="H22" s="268"/>
      <c r="I22" s="267"/>
      <c r="J22" s="268"/>
      <c r="K22" s="270"/>
      <c r="L22" s="267"/>
      <c r="M22" s="268"/>
      <c r="N22" s="267"/>
      <c r="O22" s="268"/>
      <c r="P22" s="270"/>
      <c r="Q22" s="118" t="s">
        <v>124</v>
      </c>
      <c r="R22" s="118" t="s">
        <v>525</v>
      </c>
      <c r="S22" s="118" t="s">
        <v>123</v>
      </c>
      <c r="T22" s="118" t="s">
        <v>122</v>
      </c>
    </row>
    <row r="23" spans="1:113" ht="51.75" customHeight="1" x14ac:dyDescent="0.25">
      <c r="A23" s="264"/>
      <c r="B23" s="212" t="s">
        <v>120</v>
      </c>
      <c r="C23" s="212" t="s">
        <v>121</v>
      </c>
      <c r="D23" s="270"/>
      <c r="E23" s="212" t="s">
        <v>120</v>
      </c>
      <c r="F23" s="212" t="s">
        <v>121</v>
      </c>
      <c r="G23" s="212" t="s">
        <v>120</v>
      </c>
      <c r="H23" s="212" t="s">
        <v>121</v>
      </c>
      <c r="I23" s="212" t="s">
        <v>120</v>
      </c>
      <c r="J23" s="212" t="s">
        <v>121</v>
      </c>
      <c r="K23" s="212" t="s">
        <v>120</v>
      </c>
      <c r="L23" s="212" t="s">
        <v>120</v>
      </c>
      <c r="M23" s="212" t="s">
        <v>121</v>
      </c>
      <c r="N23" s="212" t="s">
        <v>120</v>
      </c>
      <c r="O23" s="212" t="s">
        <v>121</v>
      </c>
      <c r="P23" s="213" t="s">
        <v>120</v>
      </c>
      <c r="Q23" s="118" t="s">
        <v>120</v>
      </c>
      <c r="R23" s="118" t="s">
        <v>120</v>
      </c>
      <c r="S23" s="118" t="s">
        <v>120</v>
      </c>
      <c r="T23" s="118"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5"/>
      <c r="R25" s="65"/>
      <c r="S25" s="215"/>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1" t="s">
        <v>559</v>
      </c>
      <c r="C29" s="271"/>
      <c r="D29" s="271"/>
      <c r="E29" s="271"/>
      <c r="F29" s="271"/>
      <c r="G29" s="271"/>
      <c r="H29" s="271"/>
      <c r="I29" s="271"/>
      <c r="J29" s="271"/>
      <c r="K29" s="271"/>
      <c r="L29" s="271"/>
      <c r="M29" s="271"/>
      <c r="N29" s="271"/>
      <c r="O29" s="271"/>
      <c r="P29" s="271"/>
      <c r="Q29" s="271"/>
      <c r="R29" s="271"/>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5" t="str">
        <f>'1. паспорт местоположение'!A5:C5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249" t="s">
        <v>11</v>
      </c>
      <c r="F7" s="249"/>
      <c r="G7" s="249"/>
      <c r="H7" s="249"/>
      <c r="I7" s="249"/>
      <c r="J7" s="249"/>
      <c r="K7" s="249"/>
      <c r="L7" s="249"/>
      <c r="M7" s="249"/>
      <c r="N7" s="249"/>
      <c r="O7" s="249"/>
      <c r="P7" s="249"/>
      <c r="Q7" s="249"/>
      <c r="R7" s="249"/>
      <c r="S7" s="249"/>
      <c r="T7" s="249"/>
      <c r="U7" s="249"/>
      <c r="V7" s="249"/>
      <c r="W7" s="249"/>
      <c r="X7" s="249"/>
      <c r="Y7" s="24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8" t="str">
        <f>'1. паспорт местоположение'!A9</f>
        <v>Акционерное общество "Чукотэнерго"</v>
      </c>
      <c r="F9" s="248"/>
      <c r="G9" s="248"/>
      <c r="H9" s="248"/>
      <c r="I9" s="248"/>
      <c r="J9" s="248"/>
      <c r="K9" s="248"/>
      <c r="L9" s="248"/>
      <c r="M9" s="248"/>
      <c r="N9" s="248"/>
      <c r="O9" s="248"/>
      <c r="P9" s="248"/>
      <c r="Q9" s="248"/>
      <c r="R9" s="248"/>
      <c r="S9" s="248"/>
      <c r="T9" s="248"/>
      <c r="U9" s="248"/>
      <c r="V9" s="248"/>
      <c r="W9" s="248"/>
      <c r="X9" s="248"/>
      <c r="Y9" s="248"/>
    </row>
    <row r="10" spans="1:27" s="12" customFormat="1" ht="18.75" customHeight="1" x14ac:dyDescent="0.2">
      <c r="E10" s="246" t="s">
        <v>10</v>
      </c>
      <c r="F10" s="246"/>
      <c r="G10" s="246"/>
      <c r="H10" s="246"/>
      <c r="I10" s="246"/>
      <c r="J10" s="246"/>
      <c r="K10" s="246"/>
      <c r="L10" s="246"/>
      <c r="M10" s="246"/>
      <c r="N10" s="246"/>
      <c r="O10" s="246"/>
      <c r="P10" s="246"/>
      <c r="Q10" s="246"/>
      <c r="R10" s="246"/>
      <c r="S10" s="246"/>
      <c r="T10" s="246"/>
      <c r="U10" s="246"/>
      <c r="V10" s="246"/>
      <c r="W10" s="246"/>
      <c r="X10" s="246"/>
      <c r="Y10" s="24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8" t="str">
        <f>'1. паспорт местоположение'!A12</f>
        <v>J_524-ЧТ-н-42</v>
      </c>
      <c r="F12" s="248"/>
      <c r="G12" s="248"/>
      <c r="H12" s="248"/>
      <c r="I12" s="248"/>
      <c r="J12" s="248"/>
      <c r="K12" s="248"/>
      <c r="L12" s="248"/>
      <c r="M12" s="248"/>
      <c r="N12" s="248"/>
      <c r="O12" s="248"/>
      <c r="P12" s="248"/>
      <c r="Q12" s="248"/>
      <c r="R12" s="248"/>
      <c r="S12" s="248"/>
      <c r="T12" s="248"/>
      <c r="U12" s="248"/>
      <c r="V12" s="248"/>
      <c r="W12" s="248"/>
      <c r="X12" s="248"/>
      <c r="Y12" s="248"/>
    </row>
    <row r="13" spans="1:27" s="12" customFormat="1" ht="18.75" customHeight="1" x14ac:dyDescent="0.2">
      <c r="E13" s="246" t="s">
        <v>9</v>
      </c>
      <c r="F13" s="246"/>
      <c r="G13" s="246"/>
      <c r="H13" s="246"/>
      <c r="I13" s="246"/>
      <c r="J13" s="246"/>
      <c r="K13" s="246"/>
      <c r="L13" s="246"/>
      <c r="M13" s="246"/>
      <c r="N13" s="246"/>
      <c r="O13" s="246"/>
      <c r="P13" s="246"/>
      <c r="Q13" s="246"/>
      <c r="R13" s="246"/>
      <c r="S13" s="246"/>
      <c r="T13" s="246"/>
      <c r="U13" s="246"/>
      <c r="V13" s="246"/>
      <c r="W13" s="246"/>
      <c r="X13" s="246"/>
      <c r="Y13" s="24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8" t="str">
        <f>'1. паспорт местоположение'!A15</f>
        <v>Приобретение автосамосвалов для нужд филиала Чаунская ТЭЦ в кол. 2 шт.</v>
      </c>
      <c r="F15" s="248"/>
      <c r="G15" s="248"/>
      <c r="H15" s="248"/>
      <c r="I15" s="248"/>
      <c r="J15" s="248"/>
      <c r="K15" s="248"/>
      <c r="L15" s="248"/>
      <c r="M15" s="248"/>
      <c r="N15" s="248"/>
      <c r="O15" s="248"/>
      <c r="P15" s="248"/>
      <c r="Q15" s="248"/>
      <c r="R15" s="248"/>
      <c r="S15" s="248"/>
      <c r="T15" s="248"/>
      <c r="U15" s="248"/>
      <c r="V15" s="248"/>
      <c r="W15" s="248"/>
      <c r="X15" s="248"/>
      <c r="Y15" s="248"/>
    </row>
    <row r="16" spans="1:27" s="3" customFormat="1" ht="15" customHeight="1" x14ac:dyDescent="0.2">
      <c r="E16" s="246" t="s">
        <v>7</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528</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63" customFormat="1" ht="21" customHeight="1" x14ac:dyDescent="0.25"/>
    <row r="21" spans="1:27" ht="15.75" customHeight="1" x14ac:dyDescent="0.25">
      <c r="A21" s="273" t="s">
        <v>6</v>
      </c>
      <c r="B21" s="275" t="s">
        <v>534</v>
      </c>
      <c r="C21" s="276"/>
      <c r="D21" s="275" t="s">
        <v>536</v>
      </c>
      <c r="E21" s="276"/>
      <c r="F21" s="258" t="s">
        <v>103</v>
      </c>
      <c r="G21" s="260"/>
      <c r="H21" s="260"/>
      <c r="I21" s="259"/>
      <c r="J21" s="273" t="s">
        <v>537</v>
      </c>
      <c r="K21" s="275" t="s">
        <v>538</v>
      </c>
      <c r="L21" s="276"/>
      <c r="M21" s="275" t="s">
        <v>539</v>
      </c>
      <c r="N21" s="276"/>
      <c r="O21" s="275" t="s">
        <v>527</v>
      </c>
      <c r="P21" s="276"/>
      <c r="Q21" s="275" t="s">
        <v>136</v>
      </c>
      <c r="R21" s="276"/>
      <c r="S21" s="273" t="s">
        <v>135</v>
      </c>
      <c r="T21" s="273" t="s">
        <v>540</v>
      </c>
      <c r="U21" s="273" t="s">
        <v>535</v>
      </c>
      <c r="V21" s="275" t="s">
        <v>134</v>
      </c>
      <c r="W21" s="276"/>
      <c r="X21" s="258" t="s">
        <v>126</v>
      </c>
      <c r="Y21" s="260"/>
      <c r="Z21" s="258" t="s">
        <v>125</v>
      </c>
      <c r="AA21" s="260"/>
    </row>
    <row r="22" spans="1:27" ht="216" customHeight="1" x14ac:dyDescent="0.25">
      <c r="A22" s="279"/>
      <c r="B22" s="277"/>
      <c r="C22" s="278"/>
      <c r="D22" s="277"/>
      <c r="E22" s="278"/>
      <c r="F22" s="258" t="s">
        <v>133</v>
      </c>
      <c r="G22" s="259"/>
      <c r="H22" s="258" t="s">
        <v>132</v>
      </c>
      <c r="I22" s="259"/>
      <c r="J22" s="274"/>
      <c r="K22" s="277"/>
      <c r="L22" s="278"/>
      <c r="M22" s="277"/>
      <c r="N22" s="278"/>
      <c r="O22" s="277"/>
      <c r="P22" s="278"/>
      <c r="Q22" s="277"/>
      <c r="R22" s="278"/>
      <c r="S22" s="274"/>
      <c r="T22" s="274"/>
      <c r="U22" s="274"/>
      <c r="V22" s="277"/>
      <c r="W22" s="278"/>
      <c r="X22" s="118" t="s">
        <v>124</v>
      </c>
      <c r="Y22" s="118" t="s">
        <v>525</v>
      </c>
      <c r="Z22" s="118" t="s">
        <v>123</v>
      </c>
      <c r="AA22" s="118" t="s">
        <v>122</v>
      </c>
    </row>
    <row r="23" spans="1:27" ht="60" customHeight="1" x14ac:dyDescent="0.25">
      <c r="A23" s="274"/>
      <c r="B23" s="210" t="s">
        <v>120</v>
      </c>
      <c r="C23" s="210"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6"/>
      <c r="AA26" s="56"/>
    </row>
    <row r="27" spans="1:27" s="61" customFormat="1" ht="12.75" x14ac:dyDescent="0.2">
      <c r="A27" s="62"/>
      <c r="B27" s="62"/>
      <c r="C27" s="62"/>
      <c r="E27" s="62"/>
      <c r="X27" s="122"/>
      <c r="Y27" s="122"/>
      <c r="Z27" s="122"/>
      <c r="AA27" s="122"/>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13"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5" t="str">
        <f>'1. паспорт местоположение'!A5:C5</f>
        <v>Год раскрытия информации: 2019 год</v>
      </c>
      <c r="B5" s="245"/>
      <c r="C5" s="245"/>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249" t="s">
        <v>11</v>
      </c>
      <c r="B7" s="249"/>
      <c r="C7" s="249"/>
      <c r="D7" s="13"/>
      <c r="E7" s="13"/>
      <c r="F7" s="13"/>
      <c r="G7" s="13"/>
      <c r="H7" s="13"/>
      <c r="I7" s="13"/>
      <c r="J7" s="13"/>
      <c r="K7" s="13"/>
      <c r="L7" s="13"/>
      <c r="M7" s="13"/>
      <c r="N7" s="13"/>
      <c r="O7" s="13"/>
      <c r="P7" s="13"/>
      <c r="Q7" s="13"/>
      <c r="R7" s="13"/>
      <c r="S7" s="13"/>
      <c r="T7" s="13"/>
      <c r="U7" s="13"/>
    </row>
    <row r="8" spans="1:29" s="12" customFormat="1" ht="18.75" x14ac:dyDescent="0.2">
      <c r="A8" s="249"/>
      <c r="B8" s="249"/>
      <c r="C8" s="249"/>
      <c r="D8" s="14"/>
      <c r="E8" s="14"/>
      <c r="F8" s="14"/>
      <c r="G8" s="14"/>
      <c r="H8" s="13"/>
      <c r="I8" s="13"/>
      <c r="J8" s="13"/>
      <c r="K8" s="13"/>
      <c r="L8" s="13"/>
      <c r="M8" s="13"/>
      <c r="N8" s="13"/>
      <c r="O8" s="13"/>
      <c r="P8" s="13"/>
      <c r="Q8" s="13"/>
      <c r="R8" s="13"/>
      <c r="S8" s="13"/>
      <c r="T8" s="13"/>
      <c r="U8" s="13"/>
    </row>
    <row r="9" spans="1:29" s="12" customFormat="1" ht="18.75" x14ac:dyDescent="0.2">
      <c r="A9" s="248" t="str">
        <f>'1. паспорт местоположение'!A9:C9</f>
        <v>Акционерное общество "Чукотэнерго"</v>
      </c>
      <c r="B9" s="248"/>
      <c r="C9" s="248"/>
      <c r="D9" s="8"/>
      <c r="E9" s="8"/>
      <c r="F9" s="8"/>
      <c r="G9" s="8"/>
      <c r="H9" s="13"/>
      <c r="I9" s="13"/>
      <c r="J9" s="13"/>
      <c r="K9" s="13"/>
      <c r="L9" s="13"/>
      <c r="M9" s="13"/>
      <c r="N9" s="13"/>
      <c r="O9" s="13"/>
      <c r="P9" s="13"/>
      <c r="Q9" s="13"/>
      <c r="R9" s="13"/>
      <c r="S9" s="13"/>
      <c r="T9" s="13"/>
      <c r="U9" s="13"/>
    </row>
    <row r="10" spans="1:29" s="12" customFormat="1" ht="18.75" x14ac:dyDescent="0.2">
      <c r="A10" s="246" t="s">
        <v>10</v>
      </c>
      <c r="B10" s="246"/>
      <c r="C10" s="246"/>
      <c r="D10" s="6"/>
      <c r="E10" s="6"/>
      <c r="F10" s="6"/>
      <c r="G10" s="6"/>
      <c r="H10" s="13"/>
      <c r="I10" s="13"/>
      <c r="J10" s="13"/>
      <c r="K10" s="13"/>
      <c r="L10" s="13"/>
      <c r="M10" s="13"/>
      <c r="N10" s="13"/>
      <c r="O10" s="13"/>
      <c r="P10" s="13"/>
      <c r="Q10" s="13"/>
      <c r="R10" s="13"/>
      <c r="S10" s="13"/>
      <c r="T10" s="13"/>
      <c r="U10" s="13"/>
    </row>
    <row r="11" spans="1:29" s="12" customFormat="1" ht="18.75" x14ac:dyDescent="0.2">
      <c r="A11" s="249"/>
      <c r="B11" s="249"/>
      <c r="C11" s="249"/>
      <c r="D11" s="14"/>
      <c r="E11" s="14"/>
      <c r="F11" s="14"/>
      <c r="G11" s="14"/>
      <c r="H11" s="13"/>
      <c r="I11" s="13"/>
      <c r="J11" s="13"/>
      <c r="K11" s="13"/>
      <c r="L11" s="13"/>
      <c r="M11" s="13"/>
      <c r="N11" s="13"/>
      <c r="O11" s="13"/>
      <c r="P11" s="13"/>
      <c r="Q11" s="13"/>
      <c r="R11" s="13"/>
      <c r="S11" s="13"/>
      <c r="T11" s="13"/>
      <c r="U11" s="13"/>
    </row>
    <row r="12" spans="1:29" s="12" customFormat="1" ht="18.75" x14ac:dyDescent="0.2">
      <c r="A12" s="248" t="str">
        <f>'1. паспорт местоположение'!A12:C12</f>
        <v>J_524-ЧТ-н-42</v>
      </c>
      <c r="B12" s="248"/>
      <c r="C12" s="248"/>
      <c r="D12" s="8"/>
      <c r="E12" s="8"/>
      <c r="F12" s="8"/>
      <c r="G12" s="8"/>
      <c r="H12" s="13"/>
      <c r="I12" s="13"/>
      <c r="J12" s="13"/>
      <c r="K12" s="13"/>
      <c r="L12" s="13"/>
      <c r="M12" s="13"/>
      <c r="N12" s="13"/>
      <c r="O12" s="13"/>
      <c r="P12" s="13"/>
      <c r="Q12" s="13"/>
      <c r="R12" s="13"/>
      <c r="S12" s="13"/>
      <c r="T12" s="13"/>
      <c r="U12" s="13"/>
    </row>
    <row r="13" spans="1:29" s="12" customFormat="1" ht="18.75" x14ac:dyDescent="0.2">
      <c r="A13" s="246" t="s">
        <v>9</v>
      </c>
      <c r="B13" s="246"/>
      <c r="C13" s="24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18.75" x14ac:dyDescent="0.2">
      <c r="A15" s="248" t="str">
        <f>'1. паспорт местоположение'!A15:C15</f>
        <v>Приобретение автосамосвалов для нужд филиала Чаунская ТЭЦ в кол. 2 шт.</v>
      </c>
      <c r="B15" s="248"/>
      <c r="C15" s="248"/>
      <c r="D15" s="8"/>
      <c r="E15" s="8"/>
      <c r="F15" s="8"/>
      <c r="G15" s="8"/>
      <c r="H15" s="8"/>
      <c r="I15" s="8"/>
      <c r="J15" s="8"/>
      <c r="K15" s="8"/>
      <c r="L15" s="8"/>
      <c r="M15" s="8"/>
      <c r="N15" s="8"/>
      <c r="O15" s="8"/>
      <c r="P15" s="8"/>
      <c r="Q15" s="8"/>
      <c r="R15" s="8"/>
      <c r="S15" s="8"/>
      <c r="T15" s="8"/>
      <c r="U15" s="8"/>
    </row>
    <row r="16" spans="1:29" s="3" customFormat="1" ht="15" customHeight="1" x14ac:dyDescent="0.2">
      <c r="A16" s="246" t="s">
        <v>7</v>
      </c>
      <c r="B16" s="246"/>
      <c r="C16" s="246"/>
      <c r="D16" s="6"/>
      <c r="E16" s="6"/>
      <c r="F16" s="6"/>
      <c r="G16" s="6"/>
      <c r="H16" s="6"/>
      <c r="I16" s="6"/>
      <c r="J16" s="6"/>
      <c r="K16" s="6"/>
      <c r="L16" s="6"/>
      <c r="M16" s="6"/>
      <c r="N16" s="6"/>
      <c r="O16" s="6"/>
      <c r="P16" s="6"/>
      <c r="Q16" s="6"/>
      <c r="R16" s="6"/>
      <c r="S16" s="6"/>
      <c r="T16" s="6"/>
      <c r="U16" s="6"/>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7" t="s">
        <v>520</v>
      </c>
      <c r="B18" s="247"/>
      <c r="C18" s="24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8" t="s">
        <v>66</v>
      </c>
      <c r="B22" s="34" t="s">
        <v>532</v>
      </c>
      <c r="C22" s="241" t="s">
        <v>601</v>
      </c>
      <c r="D22" s="32"/>
      <c r="E22" s="32"/>
      <c r="F22" s="31"/>
      <c r="G22" s="31"/>
      <c r="H22" s="31"/>
      <c r="I22" s="31"/>
      <c r="J22" s="31"/>
      <c r="K22" s="31"/>
      <c r="L22" s="31"/>
      <c r="M22" s="31"/>
      <c r="N22" s="31"/>
      <c r="O22" s="31"/>
      <c r="P22" s="31"/>
      <c r="Q22" s="30"/>
      <c r="R22" s="30"/>
      <c r="S22" s="30"/>
      <c r="T22" s="30"/>
      <c r="U22" s="30"/>
    </row>
    <row r="23" spans="1:21" ht="47.25" x14ac:dyDescent="0.25">
      <c r="A23" s="228" t="s">
        <v>65</v>
      </c>
      <c r="B23" s="29" t="s">
        <v>62</v>
      </c>
      <c r="C23" s="33" t="s">
        <v>593</v>
      </c>
      <c r="D23" s="27"/>
      <c r="E23" s="27"/>
      <c r="F23" s="27"/>
      <c r="G23" s="27"/>
      <c r="H23" s="27"/>
      <c r="I23" s="27"/>
      <c r="J23" s="27"/>
      <c r="K23" s="27"/>
      <c r="L23" s="27"/>
      <c r="M23" s="27"/>
      <c r="N23" s="27"/>
      <c r="O23" s="27"/>
      <c r="P23" s="27"/>
      <c r="Q23" s="27"/>
      <c r="R23" s="27"/>
      <c r="S23" s="27"/>
      <c r="T23" s="27"/>
      <c r="U23" s="27"/>
    </row>
    <row r="24" spans="1:21" ht="87" customHeight="1" x14ac:dyDescent="0.25">
      <c r="A24" s="228" t="s">
        <v>64</v>
      </c>
      <c r="B24" s="29" t="s">
        <v>598</v>
      </c>
      <c r="C24" s="237" t="s">
        <v>590</v>
      </c>
      <c r="D24" s="27"/>
      <c r="E24" s="27"/>
      <c r="F24" s="27"/>
      <c r="G24" s="27"/>
      <c r="H24" s="27"/>
      <c r="I24" s="27"/>
      <c r="J24" s="27"/>
      <c r="K24" s="27"/>
      <c r="L24" s="27"/>
      <c r="M24" s="27"/>
      <c r="N24" s="27"/>
      <c r="O24" s="27"/>
      <c r="P24" s="27"/>
      <c r="Q24" s="27"/>
      <c r="R24" s="27"/>
      <c r="S24" s="27"/>
      <c r="T24" s="27"/>
      <c r="U24" s="27"/>
    </row>
    <row r="25" spans="1:21" ht="63" customHeight="1" x14ac:dyDescent="0.25">
      <c r="A25" s="228" t="s">
        <v>63</v>
      </c>
      <c r="B25" s="29" t="s">
        <v>552</v>
      </c>
      <c r="C25" s="28" t="s">
        <v>602</v>
      </c>
      <c r="D25" s="27"/>
      <c r="E25" s="27"/>
      <c r="F25" s="27"/>
      <c r="G25" s="27"/>
      <c r="H25" s="27"/>
      <c r="I25" s="27"/>
      <c r="J25" s="27"/>
      <c r="K25" s="27"/>
      <c r="L25" s="27"/>
      <c r="M25" s="27"/>
      <c r="N25" s="27"/>
      <c r="O25" s="27"/>
      <c r="P25" s="27"/>
      <c r="Q25" s="27"/>
      <c r="R25" s="27"/>
      <c r="S25" s="27"/>
      <c r="T25" s="27"/>
      <c r="U25" s="27"/>
    </row>
    <row r="26" spans="1:21" ht="47.25" x14ac:dyDescent="0.25">
      <c r="A26" s="228" t="s">
        <v>61</v>
      </c>
      <c r="B26" s="29" t="s">
        <v>244</v>
      </c>
      <c r="C26" s="211" t="s">
        <v>580</v>
      </c>
      <c r="D26" s="27"/>
      <c r="E26" s="27"/>
      <c r="F26" s="27"/>
      <c r="G26" s="27"/>
      <c r="H26" s="27"/>
      <c r="I26" s="27"/>
      <c r="J26" s="27"/>
      <c r="K26" s="27"/>
      <c r="L26" s="27"/>
      <c r="M26" s="27"/>
      <c r="N26" s="27"/>
      <c r="O26" s="27"/>
      <c r="P26" s="27"/>
      <c r="Q26" s="27"/>
      <c r="R26" s="27"/>
      <c r="S26" s="27"/>
      <c r="T26" s="27"/>
      <c r="U26" s="27"/>
    </row>
    <row r="27" spans="1:21" ht="31.5" x14ac:dyDescent="0.25">
      <c r="A27" s="228" t="s">
        <v>60</v>
      </c>
      <c r="B27" s="29" t="s">
        <v>533</v>
      </c>
      <c r="C27" s="237" t="s">
        <v>600</v>
      </c>
      <c r="D27" s="27"/>
      <c r="E27" s="27"/>
      <c r="F27" s="27"/>
      <c r="G27" s="27"/>
      <c r="H27" s="27"/>
      <c r="I27" s="27"/>
      <c r="J27" s="27"/>
      <c r="K27" s="27"/>
      <c r="L27" s="27"/>
      <c r="M27" s="27"/>
      <c r="N27" s="27"/>
      <c r="O27" s="27"/>
      <c r="P27" s="27"/>
      <c r="Q27" s="27"/>
      <c r="R27" s="27"/>
      <c r="S27" s="27"/>
      <c r="T27" s="27"/>
      <c r="U27" s="27"/>
    </row>
    <row r="28" spans="1:21" ht="42.75" customHeight="1" x14ac:dyDescent="0.25">
      <c r="A28" s="228" t="s">
        <v>58</v>
      </c>
      <c r="B28" s="29" t="s">
        <v>59</v>
      </c>
      <c r="C28" s="40">
        <v>2019</v>
      </c>
      <c r="D28" s="27"/>
      <c r="E28" s="27"/>
      <c r="F28" s="27"/>
      <c r="G28" s="27"/>
      <c r="H28" s="27"/>
      <c r="I28" s="27"/>
      <c r="J28" s="27"/>
      <c r="K28" s="27"/>
      <c r="L28" s="27"/>
      <c r="M28" s="27"/>
      <c r="N28" s="27"/>
      <c r="O28" s="27"/>
      <c r="P28" s="27"/>
      <c r="Q28" s="27"/>
      <c r="R28" s="27"/>
      <c r="S28" s="27"/>
      <c r="T28" s="27"/>
      <c r="U28" s="27"/>
    </row>
    <row r="29" spans="1:21" ht="42.75" customHeight="1" x14ac:dyDescent="0.25">
      <c r="A29" s="228" t="s">
        <v>56</v>
      </c>
      <c r="B29" s="28" t="s">
        <v>57</v>
      </c>
      <c r="C29" s="40">
        <v>2019</v>
      </c>
      <c r="D29" s="27"/>
      <c r="E29" s="27"/>
      <c r="F29" s="27"/>
      <c r="G29" s="27"/>
      <c r="H29" s="27"/>
      <c r="I29" s="27"/>
      <c r="J29" s="27"/>
      <c r="K29" s="27"/>
      <c r="L29" s="27"/>
      <c r="M29" s="27"/>
      <c r="N29" s="27"/>
      <c r="O29" s="27"/>
      <c r="P29" s="27"/>
      <c r="Q29" s="27"/>
      <c r="R29" s="27"/>
      <c r="S29" s="27"/>
      <c r="T29" s="27"/>
      <c r="U29" s="27"/>
    </row>
    <row r="30" spans="1:21" ht="42.75" customHeight="1" x14ac:dyDescent="0.25">
      <c r="A30" s="228" t="s">
        <v>74</v>
      </c>
      <c r="B30" s="28" t="s">
        <v>55</v>
      </c>
      <c r="C30" s="40" t="s">
        <v>576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5" t="str">
        <f>'3.3 паспорт описание'!A5:C5</f>
        <v>Год раскрытия информации: 2019 год</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11</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07"/>
      <c r="AB6" s="207"/>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07"/>
      <c r="AB7" s="207"/>
    </row>
    <row r="8" spans="1:28" ht="18.75" x14ac:dyDescent="0.25">
      <c r="A8" s="248" t="str">
        <f>'3.3 паспорт описание'!A9:C9</f>
        <v>Акционерное общество "Чукотэнерго"</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08"/>
      <c r="AB8" s="208"/>
    </row>
    <row r="9" spans="1:28" ht="15.75" x14ac:dyDescent="0.25">
      <c r="A9" s="246" t="s">
        <v>10</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09"/>
      <c r="AB9" s="209"/>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07"/>
      <c r="AB10" s="207"/>
    </row>
    <row r="11" spans="1:28" ht="18.75" x14ac:dyDescent="0.25">
      <c r="A11" s="248" t="str">
        <f>'3.3 паспорт описание'!A12:C12</f>
        <v>J_524-ЧТ-н-42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08"/>
      <c r="AB11" s="208"/>
    </row>
    <row r="12" spans="1:28" ht="15.75" x14ac:dyDescent="0.25">
      <c r="A12" s="246" t="s">
        <v>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09"/>
      <c r="AB12" s="209"/>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8.75" x14ac:dyDescent="0.25">
      <c r="A14" s="248" t="str">
        <f>'3.3 паспорт описание'!A15:C15</f>
        <v>Приобретение автосамосвалов для нужд филиала Чаунская ТЭЦ в кол. 2 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08"/>
      <c r="AB14" s="208"/>
    </row>
    <row r="15" spans="1:28" ht="15.75" x14ac:dyDescent="0.25">
      <c r="A15" s="246" t="s">
        <v>7</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09"/>
      <c r="AB15" s="209"/>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18"/>
      <c r="AB16" s="218"/>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18"/>
      <c r="AB17" s="218"/>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18"/>
      <c r="AB18" s="218"/>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18"/>
      <c r="AB19" s="21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19"/>
      <c r="AB20" s="21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19"/>
      <c r="AB21" s="219"/>
    </row>
    <row r="22" spans="1:28" x14ac:dyDescent="0.25">
      <c r="A22" s="282" t="s">
        <v>551</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20"/>
      <c r="AB22" s="220"/>
    </row>
    <row r="23" spans="1:28" ht="32.25" customHeight="1" x14ac:dyDescent="0.25">
      <c r="A23" s="284" t="s">
        <v>399</v>
      </c>
      <c r="B23" s="285"/>
      <c r="C23" s="285"/>
      <c r="D23" s="285"/>
      <c r="E23" s="285"/>
      <c r="F23" s="285"/>
      <c r="G23" s="285"/>
      <c r="H23" s="285"/>
      <c r="I23" s="285"/>
      <c r="J23" s="285"/>
      <c r="K23" s="285"/>
      <c r="L23" s="286"/>
      <c r="M23" s="283" t="s">
        <v>400</v>
      </c>
      <c r="N23" s="283"/>
      <c r="O23" s="283"/>
      <c r="P23" s="283"/>
      <c r="Q23" s="283"/>
      <c r="R23" s="283"/>
      <c r="S23" s="283"/>
      <c r="T23" s="283"/>
      <c r="U23" s="283"/>
      <c r="V23" s="283"/>
      <c r="W23" s="283"/>
      <c r="X23" s="283"/>
      <c r="Y23" s="283"/>
      <c r="Z23" s="283"/>
    </row>
    <row r="24" spans="1:28" ht="151.5" customHeight="1" x14ac:dyDescent="0.25">
      <c r="A24" s="115" t="s">
        <v>247</v>
      </c>
      <c r="B24" s="116" t="s">
        <v>276</v>
      </c>
      <c r="C24" s="115" t="s">
        <v>393</v>
      </c>
      <c r="D24" s="115" t="s">
        <v>248</v>
      </c>
      <c r="E24" s="115" t="s">
        <v>394</v>
      </c>
      <c r="F24" s="115" t="s">
        <v>396</v>
      </c>
      <c r="G24" s="115" t="s">
        <v>395</v>
      </c>
      <c r="H24" s="115" t="s">
        <v>249</v>
      </c>
      <c r="I24" s="115" t="s">
        <v>397</v>
      </c>
      <c r="J24" s="115" t="s">
        <v>281</v>
      </c>
      <c r="K24" s="116" t="s">
        <v>275</v>
      </c>
      <c r="L24" s="116" t="s">
        <v>250</v>
      </c>
      <c r="M24" s="117" t="s">
        <v>295</v>
      </c>
      <c r="N24" s="116" t="s">
        <v>561</v>
      </c>
      <c r="O24" s="115" t="s">
        <v>292</v>
      </c>
      <c r="P24" s="115" t="s">
        <v>293</v>
      </c>
      <c r="Q24" s="115" t="s">
        <v>291</v>
      </c>
      <c r="R24" s="115" t="s">
        <v>249</v>
      </c>
      <c r="S24" s="115" t="s">
        <v>290</v>
      </c>
      <c r="T24" s="115" t="s">
        <v>289</v>
      </c>
      <c r="U24" s="115" t="s">
        <v>392</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221">
        <v>11</v>
      </c>
      <c r="L25" s="116">
        <v>12</v>
      </c>
      <c r="M25" s="221">
        <v>13</v>
      </c>
      <c r="N25" s="116">
        <v>14</v>
      </c>
      <c r="O25" s="221">
        <v>15</v>
      </c>
      <c r="P25" s="116">
        <v>16</v>
      </c>
      <c r="Q25" s="221">
        <v>17</v>
      </c>
      <c r="R25" s="116">
        <v>18</v>
      </c>
      <c r="S25" s="221">
        <v>19</v>
      </c>
      <c r="T25" s="116">
        <v>20</v>
      </c>
      <c r="U25" s="221">
        <v>21</v>
      </c>
      <c r="V25" s="116">
        <v>22</v>
      </c>
      <c r="W25" s="221">
        <v>23</v>
      </c>
      <c r="X25" s="116">
        <v>24</v>
      </c>
      <c r="Y25" s="221">
        <v>25</v>
      </c>
      <c r="Z25" s="116">
        <v>26</v>
      </c>
    </row>
    <row r="26" spans="1:28" ht="45.75" customHeight="1" x14ac:dyDescent="0.25">
      <c r="A26" s="108" t="s">
        <v>377</v>
      </c>
      <c r="B26" s="114"/>
      <c r="C26" s="110" t="s">
        <v>379</v>
      </c>
      <c r="D26" s="110" t="s">
        <v>380</v>
      </c>
      <c r="E26" s="110" t="s">
        <v>381</v>
      </c>
      <c r="F26" s="110" t="s">
        <v>286</v>
      </c>
      <c r="G26" s="110" t="s">
        <v>382</v>
      </c>
      <c r="H26" s="110" t="s">
        <v>249</v>
      </c>
      <c r="I26" s="110" t="s">
        <v>383</v>
      </c>
      <c r="J26" s="110" t="s">
        <v>384</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378</v>
      </c>
      <c r="B32" s="114"/>
      <c r="C32" s="110" t="s">
        <v>385</v>
      </c>
      <c r="D32" s="110" t="s">
        <v>386</v>
      </c>
      <c r="E32" s="110" t="s">
        <v>387</v>
      </c>
      <c r="F32" s="110" t="s">
        <v>388</v>
      </c>
      <c r="G32" s="110" t="s">
        <v>389</v>
      </c>
      <c r="H32" s="110" t="s">
        <v>249</v>
      </c>
      <c r="I32" s="110" t="s">
        <v>390</v>
      </c>
      <c r="J32" s="110" t="s">
        <v>391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5" t="str">
        <f>'3.4. Паспорт надежность'!A4:Z4</f>
        <v>Год раскрытия информации: 2019 год</v>
      </c>
      <c r="B5" s="245"/>
      <c r="C5" s="245"/>
      <c r="D5" s="245"/>
      <c r="E5" s="245"/>
      <c r="F5" s="245"/>
      <c r="G5" s="245"/>
      <c r="H5" s="245"/>
      <c r="I5" s="245"/>
      <c r="J5" s="245"/>
      <c r="K5" s="245"/>
      <c r="L5" s="245"/>
      <c r="M5" s="245"/>
      <c r="N5" s="245"/>
      <c r="O5" s="245"/>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249" t="s">
        <v>11</v>
      </c>
      <c r="B7" s="249"/>
      <c r="C7" s="249"/>
      <c r="D7" s="249"/>
      <c r="E7" s="249"/>
      <c r="F7" s="249"/>
      <c r="G7" s="249"/>
      <c r="H7" s="249"/>
      <c r="I7" s="249"/>
      <c r="J7" s="249"/>
      <c r="K7" s="249"/>
      <c r="L7" s="249"/>
      <c r="M7" s="249"/>
      <c r="N7" s="249"/>
      <c r="O7" s="249"/>
      <c r="P7" s="13"/>
      <c r="Q7" s="13"/>
      <c r="R7" s="13"/>
      <c r="S7" s="13"/>
      <c r="T7" s="13"/>
      <c r="U7" s="13"/>
      <c r="V7" s="13"/>
      <c r="W7" s="13"/>
      <c r="X7" s="13"/>
      <c r="Y7" s="13"/>
      <c r="Z7" s="13"/>
    </row>
    <row r="8" spans="1:28" s="12" customFormat="1" ht="18.75" x14ac:dyDescent="0.2">
      <c r="A8" s="249"/>
      <c r="B8" s="249"/>
      <c r="C8" s="249"/>
      <c r="D8" s="249"/>
      <c r="E8" s="249"/>
      <c r="F8" s="249"/>
      <c r="G8" s="249"/>
      <c r="H8" s="249"/>
      <c r="I8" s="249"/>
      <c r="J8" s="249"/>
      <c r="K8" s="249"/>
      <c r="L8" s="249"/>
      <c r="M8" s="249"/>
      <c r="N8" s="249"/>
      <c r="O8" s="249"/>
      <c r="P8" s="13"/>
      <c r="Q8" s="13"/>
      <c r="R8" s="13"/>
      <c r="S8" s="13"/>
      <c r="T8" s="13"/>
      <c r="U8" s="13"/>
      <c r="V8" s="13"/>
      <c r="W8" s="13"/>
      <c r="X8" s="13"/>
      <c r="Y8" s="13"/>
      <c r="Z8" s="13"/>
    </row>
    <row r="9" spans="1:28" s="12" customFormat="1" ht="18.75" x14ac:dyDescent="0.2">
      <c r="A9" s="248" t="str">
        <f>'3.4. Паспорт надежность'!A8:Z8</f>
        <v>Акционерное общество "Чукотэнерго"</v>
      </c>
      <c r="B9" s="248"/>
      <c r="C9" s="248"/>
      <c r="D9" s="248"/>
      <c r="E9" s="248"/>
      <c r="F9" s="248"/>
      <c r="G9" s="248"/>
      <c r="H9" s="248"/>
      <c r="I9" s="248"/>
      <c r="J9" s="248"/>
      <c r="K9" s="248"/>
      <c r="L9" s="248"/>
      <c r="M9" s="248"/>
      <c r="N9" s="248"/>
      <c r="O9" s="248"/>
      <c r="P9" s="13"/>
      <c r="Q9" s="13"/>
      <c r="R9" s="13"/>
      <c r="S9" s="13"/>
      <c r="T9" s="13"/>
      <c r="U9" s="13"/>
      <c r="V9" s="13"/>
      <c r="W9" s="13"/>
      <c r="X9" s="13"/>
      <c r="Y9" s="13"/>
      <c r="Z9" s="13"/>
    </row>
    <row r="10" spans="1:28" s="12" customFormat="1" ht="18.75" x14ac:dyDescent="0.2">
      <c r="A10" s="246" t="s">
        <v>10</v>
      </c>
      <c r="B10" s="246"/>
      <c r="C10" s="246"/>
      <c r="D10" s="246"/>
      <c r="E10" s="246"/>
      <c r="F10" s="246"/>
      <c r="G10" s="246"/>
      <c r="H10" s="246"/>
      <c r="I10" s="246"/>
      <c r="J10" s="246"/>
      <c r="K10" s="246"/>
      <c r="L10" s="246"/>
      <c r="M10" s="246"/>
      <c r="N10" s="246"/>
      <c r="O10" s="246"/>
      <c r="P10" s="13"/>
      <c r="Q10" s="13"/>
      <c r="R10" s="13"/>
      <c r="S10" s="13"/>
      <c r="T10" s="13"/>
      <c r="U10" s="13"/>
      <c r="V10" s="13"/>
      <c r="W10" s="13"/>
      <c r="X10" s="13"/>
      <c r="Y10" s="13"/>
      <c r="Z10" s="13"/>
    </row>
    <row r="11" spans="1:28" s="12" customFormat="1" ht="18.75" x14ac:dyDescent="0.2">
      <c r="A11" s="249"/>
      <c r="B11" s="249"/>
      <c r="C11" s="249"/>
      <c r="D11" s="249"/>
      <c r="E11" s="249"/>
      <c r="F11" s="249"/>
      <c r="G11" s="249"/>
      <c r="H11" s="249"/>
      <c r="I11" s="249"/>
      <c r="J11" s="249"/>
      <c r="K11" s="249"/>
      <c r="L11" s="249"/>
      <c r="M11" s="249"/>
      <c r="N11" s="249"/>
      <c r="O11" s="249"/>
      <c r="P11" s="13"/>
      <c r="Q11" s="13"/>
      <c r="R11" s="13"/>
      <c r="S11" s="13"/>
      <c r="T11" s="13"/>
      <c r="U11" s="13"/>
      <c r="V11" s="13"/>
      <c r="W11" s="13"/>
      <c r="X11" s="13"/>
      <c r="Y11" s="13"/>
      <c r="Z11" s="13"/>
    </row>
    <row r="12" spans="1:28" s="12" customFormat="1" ht="18.75" x14ac:dyDescent="0.2">
      <c r="A12" s="248" t="str">
        <f>'3.4. Паспорт надежность'!A11:Z11</f>
        <v>J_524-ЧТ-н-42</v>
      </c>
      <c r="B12" s="248"/>
      <c r="C12" s="248"/>
      <c r="D12" s="248"/>
      <c r="E12" s="248"/>
      <c r="F12" s="248"/>
      <c r="G12" s="248"/>
      <c r="H12" s="248"/>
      <c r="I12" s="248"/>
      <c r="J12" s="248"/>
      <c r="K12" s="248"/>
      <c r="L12" s="248"/>
      <c r="M12" s="248"/>
      <c r="N12" s="248"/>
      <c r="O12" s="248"/>
      <c r="P12" s="13"/>
      <c r="Q12" s="13"/>
      <c r="R12" s="13"/>
      <c r="S12" s="13"/>
      <c r="T12" s="13"/>
      <c r="U12" s="13"/>
      <c r="V12" s="13"/>
      <c r="W12" s="13"/>
      <c r="X12" s="13"/>
      <c r="Y12" s="13"/>
      <c r="Z12" s="13"/>
    </row>
    <row r="13" spans="1:28" s="12" customFormat="1" ht="18.75" x14ac:dyDescent="0.2">
      <c r="A13" s="246" t="s">
        <v>9</v>
      </c>
      <c r="B13" s="246"/>
      <c r="C13" s="246"/>
      <c r="D13" s="246"/>
      <c r="E13" s="246"/>
      <c r="F13" s="246"/>
      <c r="G13" s="246"/>
      <c r="H13" s="246"/>
      <c r="I13" s="246"/>
      <c r="J13" s="246"/>
      <c r="K13" s="246"/>
      <c r="L13" s="246"/>
      <c r="M13" s="246"/>
      <c r="N13" s="246"/>
      <c r="O13" s="246"/>
      <c r="P13" s="13"/>
      <c r="Q13" s="13"/>
      <c r="R13" s="13"/>
      <c r="S13" s="13"/>
      <c r="T13" s="13"/>
      <c r="U13" s="13"/>
      <c r="V13" s="13"/>
      <c r="W13" s="13"/>
      <c r="X13" s="13"/>
      <c r="Y13" s="13"/>
      <c r="Z13" s="13"/>
    </row>
    <row r="14" spans="1:28" s="9" customFormat="1" ht="15.75" customHeight="1" x14ac:dyDescent="0.2">
      <c r="A14" s="291" t="str">
        <f>'3.4. Паспорт надежность'!A14:Z14</f>
        <v>Приобретение автосамосвалов для нужд филиала Чаунская ТЭЦ в кол. 2 шт.</v>
      </c>
      <c r="B14" s="291"/>
      <c r="C14" s="291"/>
      <c r="D14" s="291"/>
      <c r="E14" s="291"/>
      <c r="F14" s="291"/>
      <c r="G14" s="291"/>
      <c r="H14" s="291"/>
      <c r="I14" s="291"/>
      <c r="J14" s="291"/>
      <c r="K14" s="291"/>
      <c r="L14" s="291"/>
      <c r="M14" s="291"/>
      <c r="N14" s="291"/>
      <c r="O14" s="291"/>
      <c r="P14" s="10"/>
      <c r="Q14" s="10"/>
      <c r="R14" s="10"/>
      <c r="S14" s="10"/>
      <c r="T14" s="10"/>
      <c r="U14" s="10"/>
      <c r="V14" s="10"/>
      <c r="W14" s="10"/>
      <c r="X14" s="10"/>
      <c r="Y14" s="10"/>
      <c r="Z14" s="10"/>
    </row>
    <row r="15" spans="1:28" s="3" customFormat="1" ht="12" x14ac:dyDescent="0.2">
      <c r="A15" s="292" t="s">
        <v>8</v>
      </c>
      <c r="B15" s="292"/>
      <c r="C15" s="292"/>
      <c r="D15" s="292"/>
      <c r="E15" s="292"/>
      <c r="F15" s="292"/>
      <c r="G15" s="292"/>
      <c r="H15" s="292"/>
      <c r="I15" s="292"/>
      <c r="J15" s="292"/>
      <c r="K15" s="292"/>
      <c r="L15" s="292"/>
      <c r="M15" s="292"/>
      <c r="N15" s="292"/>
      <c r="O15" s="292"/>
      <c r="P15" s="8"/>
      <c r="Q15" s="8"/>
      <c r="R15" s="8"/>
      <c r="S15" s="8"/>
      <c r="T15" s="8"/>
      <c r="U15" s="8"/>
      <c r="V15" s="8"/>
      <c r="W15" s="8"/>
      <c r="X15" s="8"/>
      <c r="Y15" s="8"/>
      <c r="Z15" s="8"/>
    </row>
    <row r="16" spans="1:28" s="3" customFormat="1" ht="15" customHeight="1" x14ac:dyDescent="0.2">
      <c r="A16" s="246" t="s">
        <v>7</v>
      </c>
      <c r="B16" s="246"/>
      <c r="C16" s="246"/>
      <c r="D16" s="246"/>
      <c r="E16" s="246"/>
      <c r="F16" s="246"/>
      <c r="G16" s="246"/>
      <c r="H16" s="246"/>
      <c r="I16" s="246"/>
      <c r="J16" s="246"/>
      <c r="K16" s="246"/>
      <c r="L16" s="246"/>
      <c r="M16" s="246"/>
      <c r="N16" s="246"/>
      <c r="O16" s="246"/>
      <c r="P16" s="6"/>
      <c r="Q16" s="6"/>
      <c r="R16" s="6"/>
      <c r="S16" s="6"/>
      <c r="T16" s="6"/>
      <c r="U16" s="6"/>
      <c r="V16" s="6"/>
      <c r="W16" s="6"/>
      <c r="X16" s="6"/>
      <c r="Y16" s="6"/>
      <c r="Z16" s="6"/>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87" t="s">
        <v>567</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x14ac:dyDescent="0.2">
      <c r="A19" s="254" t="s">
        <v>6</v>
      </c>
      <c r="B19" s="254" t="s">
        <v>89</v>
      </c>
      <c r="C19" s="254" t="s">
        <v>88</v>
      </c>
      <c r="D19" s="254" t="s">
        <v>77</v>
      </c>
      <c r="E19" s="288" t="s">
        <v>87</v>
      </c>
      <c r="F19" s="289"/>
      <c r="G19" s="289"/>
      <c r="H19" s="289"/>
      <c r="I19" s="290"/>
      <c r="J19" s="254" t="s">
        <v>86</v>
      </c>
      <c r="K19" s="254"/>
      <c r="L19" s="254"/>
      <c r="M19" s="254"/>
      <c r="N19" s="254"/>
      <c r="O19" s="254"/>
      <c r="P19" s="4"/>
      <c r="Q19" s="4"/>
      <c r="R19" s="4"/>
      <c r="S19" s="4"/>
      <c r="T19" s="4"/>
      <c r="U19" s="4"/>
      <c r="V19" s="4"/>
      <c r="W19" s="4"/>
    </row>
    <row r="20" spans="1:26" s="3" customFormat="1" ht="51" customHeight="1" x14ac:dyDescent="0.2">
      <c r="A20" s="254"/>
      <c r="B20" s="254"/>
      <c r="C20" s="254"/>
      <c r="D20" s="254"/>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75" x14ac:dyDescent="0.3">
      <c r="A4" s="17"/>
      <c r="I4" s="16"/>
      <c r="J4" s="16"/>
      <c r="K4" s="15"/>
    </row>
    <row r="5" spans="1:45" s="12" customFormat="1" ht="18.75" customHeight="1" x14ac:dyDescent="0.2">
      <c r="A5" s="245" t="str">
        <f>'4. паспортбюджет'!A5:O5</f>
        <v>Год раскрытия информации: 2019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5" s="12" customFormat="1" ht="18.75" x14ac:dyDescent="0.3">
      <c r="A6" s="17"/>
      <c r="I6" s="16"/>
      <c r="J6" s="16"/>
      <c r="K6" s="15"/>
    </row>
    <row r="7" spans="1:45" s="12" customFormat="1" ht="18.75" x14ac:dyDescent="0.2">
      <c r="A7" s="249" t="s">
        <v>11</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8" t="str">
        <f>'4. паспортбюджет'!A9:O9</f>
        <v>Акционерное общество "Чукотэнерго"</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5" s="12" customFormat="1" ht="18.75" customHeight="1" x14ac:dyDescent="0.2">
      <c r="A10" s="246" t="s">
        <v>10</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8" t="str">
        <f>'4. паспортбюджет'!A12:O12</f>
        <v>J_524-ЧТ-н-42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5" s="12" customFormat="1" ht="18.75" customHeight="1" x14ac:dyDescent="0.2">
      <c r="A13" s="246" t="s">
        <v>9</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7" t="str">
        <f>'4. паспортбюджет'!A14:O14</f>
        <v>Приобретение автосамосвалов для нужд филиала Чаунская ТЭЦ в кол. 2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row>
    <row r="16" spans="1:45" s="3" customFormat="1" ht="15" customHeight="1" x14ac:dyDescent="0.2">
      <c r="A16" s="246" t="s">
        <v>7</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8" t="s">
        <v>529</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164"/>
      <c r="AP19" s="164"/>
      <c r="AQ19" s="164"/>
      <c r="AR19" s="42"/>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246"/>
      <c r="B22" s="246"/>
      <c r="C22" s="246"/>
      <c r="D22" s="246"/>
      <c r="E22" s="246"/>
      <c r="F22" s="246"/>
      <c r="G22" s="246"/>
      <c r="H22" s="246"/>
      <c r="I22" s="246"/>
      <c r="J22" s="246"/>
      <c r="K22" s="246"/>
      <c r="L22" s="246"/>
      <c r="M22" s="246"/>
      <c r="N22" s="246"/>
      <c r="O22" s="246"/>
      <c r="P22" s="246"/>
      <c r="Q22" s="246"/>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6"/>
      <c r="AR22" s="246"/>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299" t="s">
        <v>373</v>
      </c>
      <c r="B24" s="299"/>
      <c r="C24" s="299"/>
      <c r="D24" s="299"/>
      <c r="E24" s="299"/>
      <c r="F24" s="299"/>
      <c r="G24" s="299"/>
      <c r="H24" s="299"/>
      <c r="I24" s="299"/>
      <c r="J24" s="299"/>
      <c r="K24" s="299"/>
      <c r="L24" s="299"/>
      <c r="M24" s="299"/>
      <c r="N24" s="299"/>
      <c r="O24" s="299"/>
      <c r="P24" s="299"/>
      <c r="Q24" s="299"/>
      <c r="R24" s="299"/>
      <c r="S24" s="299"/>
      <c r="T24" s="299"/>
      <c r="U24" s="299"/>
      <c r="V24" s="299"/>
      <c r="W24" s="299"/>
      <c r="X24" s="299"/>
      <c r="Y24" s="299"/>
      <c r="Z24" s="299"/>
      <c r="AA24" s="299"/>
      <c r="AB24" s="299"/>
      <c r="AC24" s="299"/>
      <c r="AD24" s="299"/>
      <c r="AE24" s="299"/>
      <c r="AF24" s="299"/>
      <c r="AG24" s="299"/>
      <c r="AH24" s="299"/>
      <c r="AI24" s="299"/>
      <c r="AJ24" s="299"/>
      <c r="AK24" s="299" t="s">
        <v>1</v>
      </c>
      <c r="AL24" s="299"/>
      <c r="AM24" s="134"/>
      <c r="AN24" s="134"/>
      <c r="AO24" s="162"/>
      <c r="AP24" s="162"/>
      <c r="AQ24" s="162"/>
      <c r="AR24" s="162"/>
      <c r="AS24" s="140"/>
    </row>
    <row r="25" spans="1:45" ht="12.75" customHeight="1" x14ac:dyDescent="0.25">
      <c r="A25" s="300" t="s">
        <v>372</v>
      </c>
      <c r="B25" s="301"/>
      <c r="C25" s="301"/>
      <c r="D25" s="301"/>
      <c r="E25" s="301"/>
      <c r="F25" s="301"/>
      <c r="G25" s="301"/>
      <c r="H25" s="301"/>
      <c r="I25" s="301"/>
      <c r="J25" s="301"/>
      <c r="K25" s="301"/>
      <c r="L25" s="301"/>
      <c r="M25" s="301"/>
      <c r="N25" s="301"/>
      <c r="O25" s="301"/>
      <c r="P25" s="301"/>
      <c r="Q25" s="301"/>
      <c r="R25" s="301"/>
      <c r="S25" s="301"/>
      <c r="T25" s="301"/>
      <c r="U25" s="301"/>
      <c r="V25" s="301"/>
      <c r="W25" s="301"/>
      <c r="X25" s="301"/>
      <c r="Y25" s="301"/>
      <c r="Z25" s="301"/>
      <c r="AA25" s="301"/>
      <c r="AB25" s="301"/>
      <c r="AC25" s="301"/>
      <c r="AD25" s="301"/>
      <c r="AE25" s="301"/>
      <c r="AF25" s="301"/>
      <c r="AG25" s="301"/>
      <c r="AH25" s="301"/>
      <c r="AI25" s="301"/>
      <c r="AJ25" s="301"/>
      <c r="AK25" s="302"/>
      <c r="AL25" s="302"/>
      <c r="AM25" s="135"/>
      <c r="AN25" s="303" t="s">
        <v>371</v>
      </c>
      <c r="AO25" s="303"/>
      <c r="AP25" s="303"/>
      <c r="AQ25" s="298"/>
      <c r="AR25" s="298"/>
      <c r="AS25" s="140"/>
    </row>
    <row r="26" spans="1:45" ht="17.25" customHeight="1" x14ac:dyDescent="0.25">
      <c r="A26" s="310" t="s">
        <v>370</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35"/>
      <c r="AN26" s="293" t="s">
        <v>369</v>
      </c>
      <c r="AO26" s="294"/>
      <c r="AP26" s="295"/>
      <c r="AQ26" s="296"/>
      <c r="AR26" s="297"/>
      <c r="AS26" s="140"/>
    </row>
    <row r="27" spans="1:45" ht="17.25" customHeight="1" x14ac:dyDescent="0.25">
      <c r="A27" s="310" t="s">
        <v>368</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35"/>
      <c r="AN27" s="293" t="s">
        <v>367</v>
      </c>
      <c r="AO27" s="294"/>
      <c r="AP27" s="295"/>
      <c r="AQ27" s="296"/>
      <c r="AR27" s="297"/>
      <c r="AS27" s="140"/>
    </row>
    <row r="28" spans="1:45" ht="27.75" customHeight="1" thickBot="1" x14ac:dyDescent="0.3">
      <c r="A28" s="313" t="s">
        <v>366</v>
      </c>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4"/>
      <c r="AH28" s="314"/>
      <c r="AI28" s="314"/>
      <c r="AJ28" s="315"/>
      <c r="AK28" s="316"/>
      <c r="AL28" s="316"/>
      <c r="AM28" s="135"/>
      <c r="AN28" s="317" t="s">
        <v>365</v>
      </c>
      <c r="AO28" s="318"/>
      <c r="AP28" s="319"/>
      <c r="AQ28" s="296"/>
      <c r="AR28" s="297"/>
      <c r="AS28" s="140"/>
    </row>
    <row r="29" spans="1:45" ht="17.25" customHeight="1" x14ac:dyDescent="0.25">
      <c r="A29" s="304" t="s">
        <v>364</v>
      </c>
      <c r="B29" s="305"/>
      <c r="C29" s="305"/>
      <c r="D29" s="305"/>
      <c r="E29" s="305"/>
      <c r="F29" s="305"/>
      <c r="G29" s="305"/>
      <c r="H29" s="305"/>
      <c r="I29" s="305"/>
      <c r="J29" s="305"/>
      <c r="K29" s="305"/>
      <c r="L29" s="305"/>
      <c r="M29" s="305"/>
      <c r="N29" s="305"/>
      <c r="O29" s="305"/>
      <c r="P29" s="305"/>
      <c r="Q29" s="305"/>
      <c r="R29" s="305"/>
      <c r="S29" s="305"/>
      <c r="T29" s="305"/>
      <c r="U29" s="305"/>
      <c r="V29" s="305"/>
      <c r="W29" s="305"/>
      <c r="X29" s="305"/>
      <c r="Y29" s="305"/>
      <c r="Z29" s="305"/>
      <c r="AA29" s="305"/>
      <c r="AB29" s="305"/>
      <c r="AC29" s="305"/>
      <c r="AD29" s="305"/>
      <c r="AE29" s="305"/>
      <c r="AF29" s="305"/>
      <c r="AG29" s="305"/>
      <c r="AH29" s="305"/>
      <c r="AI29" s="305"/>
      <c r="AJ29" s="306"/>
      <c r="AK29" s="302"/>
      <c r="AL29" s="302"/>
      <c r="AM29" s="135"/>
      <c r="AN29" s="307"/>
      <c r="AO29" s="308"/>
      <c r="AP29" s="308"/>
      <c r="AQ29" s="296"/>
      <c r="AR29" s="309"/>
      <c r="AS29" s="140"/>
    </row>
    <row r="30" spans="1:45" ht="17.25" customHeight="1" x14ac:dyDescent="0.25">
      <c r="A30" s="310" t="s">
        <v>363</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35"/>
      <c r="AS30" s="140"/>
    </row>
    <row r="31" spans="1:45" ht="17.25" customHeight="1" x14ac:dyDescent="0.25">
      <c r="A31" s="310" t="s">
        <v>362</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35"/>
      <c r="AN31" s="135"/>
      <c r="AO31" s="161"/>
      <c r="AP31" s="161"/>
      <c r="AQ31" s="161"/>
      <c r="AR31" s="161"/>
      <c r="AS31" s="140"/>
    </row>
    <row r="32" spans="1:45" ht="17.25" customHeight="1" x14ac:dyDescent="0.25">
      <c r="A32" s="310" t="s">
        <v>337</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35"/>
      <c r="AN32" s="135"/>
      <c r="AO32" s="135"/>
      <c r="AP32" s="135"/>
      <c r="AQ32" s="135"/>
      <c r="AR32" s="135"/>
      <c r="AS32" s="140"/>
    </row>
    <row r="33" spans="1:45" ht="17.25" customHeight="1" x14ac:dyDescent="0.25">
      <c r="A33" s="310" t="s">
        <v>361</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20"/>
      <c r="AL33" s="320"/>
      <c r="AM33" s="135"/>
      <c r="AN33" s="135"/>
      <c r="AO33" s="135"/>
      <c r="AP33" s="135"/>
      <c r="AQ33" s="135"/>
      <c r="AR33" s="135"/>
      <c r="AS33" s="140"/>
    </row>
    <row r="34" spans="1:45" ht="17.25" customHeight="1" x14ac:dyDescent="0.25">
      <c r="A34" s="310" t="s">
        <v>360</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35"/>
      <c r="AN34" s="135"/>
      <c r="AO34" s="135"/>
      <c r="AP34" s="135"/>
      <c r="AQ34" s="135"/>
      <c r="AR34" s="135"/>
      <c r="AS34" s="140"/>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35"/>
      <c r="AN35" s="135"/>
      <c r="AO35" s="135"/>
      <c r="AP35" s="135"/>
      <c r="AQ35" s="135"/>
      <c r="AR35" s="135"/>
      <c r="AS35" s="140"/>
    </row>
    <row r="36" spans="1:45" ht="17.25" customHeight="1" thickBot="1" x14ac:dyDescent="0.3">
      <c r="A36" s="321" t="s">
        <v>325</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16"/>
      <c r="AL36" s="316"/>
      <c r="AM36" s="135"/>
      <c r="AN36" s="135"/>
      <c r="AO36" s="135"/>
      <c r="AP36" s="135"/>
      <c r="AQ36" s="135"/>
      <c r="AR36" s="135"/>
      <c r="AS36" s="140"/>
    </row>
    <row r="37" spans="1:45" ht="17.25" customHeight="1" x14ac:dyDescent="0.25">
      <c r="A37" s="300"/>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302"/>
      <c r="AL37" s="302"/>
      <c r="AM37" s="135"/>
      <c r="AN37" s="135"/>
      <c r="AO37" s="135"/>
      <c r="AP37" s="135"/>
      <c r="AQ37" s="135"/>
      <c r="AR37" s="135"/>
      <c r="AS37" s="140"/>
    </row>
    <row r="38" spans="1:45" ht="17.25" customHeight="1" x14ac:dyDescent="0.25">
      <c r="A38" s="310" t="s">
        <v>359</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35"/>
      <c r="AN38" s="135"/>
      <c r="AO38" s="135"/>
      <c r="AP38" s="135"/>
      <c r="AQ38" s="135"/>
      <c r="AR38" s="135"/>
      <c r="AS38" s="140"/>
    </row>
    <row r="39" spans="1:45" ht="17.25" customHeight="1" thickBot="1" x14ac:dyDescent="0.3">
      <c r="A39" s="321" t="s">
        <v>358</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16"/>
      <c r="AL39" s="316"/>
      <c r="AM39" s="135"/>
      <c r="AN39" s="135"/>
      <c r="AO39" s="135"/>
      <c r="AP39" s="135"/>
      <c r="AQ39" s="135"/>
      <c r="AR39" s="135"/>
      <c r="AS39" s="140"/>
    </row>
    <row r="40" spans="1:45" ht="17.25" customHeight="1" x14ac:dyDescent="0.25">
      <c r="A40" s="300" t="s">
        <v>357</v>
      </c>
      <c r="B40" s="301"/>
      <c r="C40" s="301"/>
      <c r="D40" s="301"/>
      <c r="E40" s="301"/>
      <c r="F40" s="301"/>
      <c r="G40" s="301"/>
      <c r="H40" s="301"/>
      <c r="I40" s="301"/>
      <c r="J40" s="301"/>
      <c r="K40" s="301"/>
      <c r="L40" s="301"/>
      <c r="M40" s="301"/>
      <c r="N40" s="301"/>
      <c r="O40" s="301"/>
      <c r="P40" s="301"/>
      <c r="Q40" s="301"/>
      <c r="R40" s="301"/>
      <c r="S40" s="301"/>
      <c r="T40" s="301"/>
      <c r="U40" s="301"/>
      <c r="V40" s="301"/>
      <c r="W40" s="301"/>
      <c r="X40" s="301"/>
      <c r="Y40" s="301"/>
      <c r="Z40" s="301"/>
      <c r="AA40" s="301"/>
      <c r="AB40" s="301"/>
      <c r="AC40" s="301"/>
      <c r="AD40" s="301"/>
      <c r="AE40" s="301"/>
      <c r="AF40" s="301"/>
      <c r="AG40" s="301"/>
      <c r="AH40" s="301"/>
      <c r="AI40" s="301"/>
      <c r="AJ40" s="301"/>
      <c r="AK40" s="302"/>
      <c r="AL40" s="302"/>
      <c r="AM40" s="135"/>
      <c r="AN40" s="135"/>
      <c r="AO40" s="135"/>
      <c r="AP40" s="135"/>
      <c r="AQ40" s="135"/>
      <c r="AR40" s="135"/>
      <c r="AS40" s="140"/>
    </row>
    <row r="41" spans="1:45" ht="17.25" customHeight="1" x14ac:dyDescent="0.25">
      <c r="A41" s="310" t="s">
        <v>356</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35"/>
      <c r="AN41" s="135"/>
      <c r="AO41" s="135"/>
      <c r="AP41" s="135"/>
      <c r="AQ41" s="135"/>
      <c r="AR41" s="135"/>
      <c r="AS41" s="140"/>
    </row>
    <row r="42" spans="1:45" ht="17.25" customHeight="1" x14ac:dyDescent="0.25">
      <c r="A42" s="310" t="s">
        <v>355</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35"/>
      <c r="AN42" s="135"/>
      <c r="AO42" s="135"/>
      <c r="AP42" s="135"/>
      <c r="AQ42" s="135"/>
      <c r="AR42" s="135"/>
      <c r="AS42" s="140"/>
    </row>
    <row r="43" spans="1:45" ht="17.25" customHeight="1" x14ac:dyDescent="0.25">
      <c r="A43" s="310" t="s">
        <v>354</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35"/>
      <c r="AN43" s="135"/>
      <c r="AO43" s="135"/>
      <c r="AP43" s="135"/>
      <c r="AQ43" s="135"/>
      <c r="AR43" s="135"/>
      <c r="AS43" s="140"/>
    </row>
    <row r="44" spans="1:45" ht="17.25" customHeight="1" x14ac:dyDescent="0.25">
      <c r="A44" s="310" t="s">
        <v>353</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35"/>
      <c r="AN44" s="135"/>
      <c r="AO44" s="135"/>
      <c r="AP44" s="135"/>
      <c r="AQ44" s="135"/>
      <c r="AR44" s="135"/>
      <c r="AS44" s="140"/>
    </row>
    <row r="45" spans="1:45" ht="17.25" customHeight="1" x14ac:dyDescent="0.25">
      <c r="A45" s="310" t="s">
        <v>352</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35"/>
      <c r="AN45" s="135"/>
      <c r="AO45" s="135"/>
      <c r="AP45" s="135"/>
      <c r="AQ45" s="135"/>
      <c r="AR45" s="135"/>
      <c r="AS45" s="140"/>
    </row>
    <row r="46" spans="1:45" ht="17.25" customHeight="1" thickBot="1" x14ac:dyDescent="0.3">
      <c r="A46" s="323" t="s">
        <v>351</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35"/>
      <c r="AN46" s="135"/>
      <c r="AO46" s="135"/>
      <c r="AP46" s="135"/>
      <c r="AQ46" s="135"/>
      <c r="AR46" s="135"/>
      <c r="AS46" s="140"/>
    </row>
    <row r="47" spans="1:45" ht="24" customHeight="1" x14ac:dyDescent="0.25">
      <c r="A47" s="326" t="s">
        <v>350</v>
      </c>
      <c r="B47" s="327"/>
      <c r="C47" s="327"/>
      <c r="D47" s="327"/>
      <c r="E47" s="327"/>
      <c r="F47" s="327"/>
      <c r="G47" s="327"/>
      <c r="H47" s="327"/>
      <c r="I47" s="327"/>
      <c r="J47" s="327"/>
      <c r="K47" s="327"/>
      <c r="L47" s="327"/>
      <c r="M47" s="327"/>
      <c r="N47" s="327"/>
      <c r="O47" s="327"/>
      <c r="P47" s="327"/>
      <c r="Q47" s="327"/>
      <c r="R47" s="327"/>
      <c r="S47" s="327"/>
      <c r="T47" s="327"/>
      <c r="U47" s="327"/>
      <c r="V47" s="327"/>
      <c r="W47" s="327"/>
      <c r="X47" s="327"/>
      <c r="Y47" s="327"/>
      <c r="Z47" s="327"/>
      <c r="AA47" s="327"/>
      <c r="AB47" s="327"/>
      <c r="AC47" s="327"/>
      <c r="AD47" s="327"/>
      <c r="AE47" s="327"/>
      <c r="AF47" s="327"/>
      <c r="AG47" s="327"/>
      <c r="AH47" s="327"/>
      <c r="AI47" s="327"/>
      <c r="AJ47" s="328"/>
      <c r="AK47" s="302" t="s">
        <v>5</v>
      </c>
      <c r="AL47" s="302"/>
      <c r="AM47" s="329" t="s">
        <v>331</v>
      </c>
      <c r="AN47" s="329"/>
      <c r="AO47" s="148" t="s">
        <v>330</v>
      </c>
      <c r="AP47" s="148" t="s">
        <v>329</v>
      </c>
      <c r="AQ47" s="140"/>
    </row>
    <row r="48" spans="1:45" ht="12" customHeight="1" x14ac:dyDescent="0.25">
      <c r="A48" s="310" t="s">
        <v>349</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52"/>
      <c r="AP48" s="152"/>
      <c r="AQ48" s="140"/>
    </row>
    <row r="49" spans="1:43" ht="12" customHeight="1" x14ac:dyDescent="0.25">
      <c r="A49" s="310" t="s">
        <v>348</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52"/>
      <c r="AP49" s="152"/>
      <c r="AQ49" s="140"/>
    </row>
    <row r="50" spans="1:43" ht="12" customHeight="1" thickBot="1" x14ac:dyDescent="0.3">
      <c r="A50" s="321" t="s">
        <v>347</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16"/>
      <c r="AL50" s="316"/>
      <c r="AM50" s="316"/>
      <c r="AN50" s="316"/>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30" t="s">
        <v>346</v>
      </c>
      <c r="B52" s="331"/>
      <c r="C52" s="331"/>
      <c r="D52" s="331"/>
      <c r="E52" s="331"/>
      <c r="F52" s="331"/>
      <c r="G52" s="331"/>
      <c r="H52" s="331"/>
      <c r="I52" s="331"/>
      <c r="J52" s="331"/>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29" t="s">
        <v>5</v>
      </c>
      <c r="AL52" s="329"/>
      <c r="AM52" s="329" t="s">
        <v>331</v>
      </c>
      <c r="AN52" s="329"/>
      <c r="AO52" s="148" t="s">
        <v>330</v>
      </c>
      <c r="AP52" s="148" t="s">
        <v>329</v>
      </c>
      <c r="AQ52" s="140"/>
    </row>
    <row r="53" spans="1:43" ht="11.25" customHeight="1" x14ac:dyDescent="0.25">
      <c r="A53" s="332" t="s">
        <v>345</v>
      </c>
      <c r="B53" s="333"/>
      <c r="C53" s="333"/>
      <c r="D53" s="333"/>
      <c r="E53" s="333"/>
      <c r="F53" s="333"/>
      <c r="G53" s="333"/>
      <c r="H53" s="333"/>
      <c r="I53" s="333"/>
      <c r="J53" s="333"/>
      <c r="K53" s="333"/>
      <c r="L53" s="333"/>
      <c r="M53" s="333"/>
      <c r="N53" s="333"/>
      <c r="O53" s="333"/>
      <c r="P53" s="333"/>
      <c r="Q53" s="333"/>
      <c r="R53" s="333"/>
      <c r="S53" s="333"/>
      <c r="T53" s="333"/>
      <c r="U53" s="333"/>
      <c r="V53" s="333"/>
      <c r="W53" s="333"/>
      <c r="X53" s="333"/>
      <c r="Y53" s="333"/>
      <c r="Z53" s="333"/>
      <c r="AA53" s="333"/>
      <c r="AB53" s="333"/>
      <c r="AC53" s="333"/>
      <c r="AD53" s="333"/>
      <c r="AE53" s="333"/>
      <c r="AF53" s="333"/>
      <c r="AG53" s="333"/>
      <c r="AH53" s="333"/>
      <c r="AI53" s="333"/>
      <c r="AJ53" s="333"/>
      <c r="AK53" s="320"/>
      <c r="AL53" s="320"/>
      <c r="AM53" s="320"/>
      <c r="AN53" s="320"/>
      <c r="AO53" s="156"/>
      <c r="AP53" s="156"/>
      <c r="AQ53" s="140"/>
    </row>
    <row r="54" spans="1:43" ht="12" customHeight="1" x14ac:dyDescent="0.25">
      <c r="A54" s="310" t="s">
        <v>344</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52"/>
      <c r="AP54" s="152"/>
      <c r="AQ54" s="140"/>
    </row>
    <row r="55" spans="1:43" ht="12" customHeight="1" x14ac:dyDescent="0.25">
      <c r="A55" s="310" t="s">
        <v>343</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52"/>
      <c r="AP55" s="152"/>
      <c r="AQ55" s="140"/>
    </row>
    <row r="56" spans="1:43" ht="12" customHeight="1" thickBot="1" x14ac:dyDescent="0.3">
      <c r="A56" s="321" t="s">
        <v>342</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16"/>
      <c r="AL56" s="316"/>
      <c r="AM56" s="316"/>
      <c r="AN56" s="316"/>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30" t="s">
        <v>341</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29" t="s">
        <v>5</v>
      </c>
      <c r="AL58" s="329"/>
      <c r="AM58" s="329" t="s">
        <v>331</v>
      </c>
      <c r="AN58" s="329"/>
      <c r="AO58" s="148" t="s">
        <v>330</v>
      </c>
      <c r="AP58" s="148" t="s">
        <v>329</v>
      </c>
      <c r="AQ58" s="140"/>
    </row>
    <row r="59" spans="1:43" ht="12.75" customHeight="1" x14ac:dyDescent="0.25">
      <c r="A59" s="334" t="s">
        <v>340</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54"/>
      <c r="AP59" s="154"/>
      <c r="AQ59" s="146"/>
    </row>
    <row r="60" spans="1:43" ht="12" customHeight="1" x14ac:dyDescent="0.25">
      <c r="A60" s="310" t="s">
        <v>339</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52"/>
      <c r="AP60" s="152"/>
      <c r="AQ60" s="140"/>
    </row>
    <row r="61" spans="1:43" ht="12" customHeight="1" x14ac:dyDescent="0.25">
      <c r="A61" s="310" t="s">
        <v>338</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52"/>
      <c r="AP61" s="152"/>
      <c r="AQ61" s="140"/>
    </row>
    <row r="62" spans="1:43" ht="12" customHeight="1" x14ac:dyDescent="0.25">
      <c r="A62" s="310" t="s">
        <v>337</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52"/>
      <c r="AP62" s="152"/>
      <c r="AQ62" s="140"/>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52"/>
      <c r="AP63" s="152"/>
      <c r="AQ63" s="140"/>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52"/>
      <c r="AP64" s="152"/>
      <c r="AQ64" s="140"/>
    </row>
    <row r="65" spans="1:43" ht="12" customHeight="1" x14ac:dyDescent="0.25">
      <c r="A65" s="310" t="s">
        <v>336</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52"/>
      <c r="AP65" s="152"/>
      <c r="AQ65" s="140"/>
    </row>
    <row r="66" spans="1:43" ht="27.75" customHeight="1" x14ac:dyDescent="0.25">
      <c r="A66" s="337" t="s">
        <v>335</v>
      </c>
      <c r="B66" s="338"/>
      <c r="C66" s="338"/>
      <c r="D66" s="338"/>
      <c r="E66" s="338"/>
      <c r="F66" s="338"/>
      <c r="G66" s="338"/>
      <c r="H66" s="338"/>
      <c r="I66" s="338"/>
      <c r="J66" s="338"/>
      <c r="K66" s="338"/>
      <c r="L66" s="338"/>
      <c r="M66" s="338"/>
      <c r="N66" s="338"/>
      <c r="O66" s="338"/>
      <c r="P66" s="338"/>
      <c r="Q66" s="338"/>
      <c r="R66" s="338"/>
      <c r="S66" s="338"/>
      <c r="T66" s="338"/>
      <c r="U66" s="338"/>
      <c r="V66" s="338"/>
      <c r="W66" s="338"/>
      <c r="X66" s="338"/>
      <c r="Y66" s="338"/>
      <c r="Z66" s="338"/>
      <c r="AA66" s="338"/>
      <c r="AB66" s="338"/>
      <c r="AC66" s="338"/>
      <c r="AD66" s="338"/>
      <c r="AE66" s="338"/>
      <c r="AF66" s="338"/>
      <c r="AG66" s="338"/>
      <c r="AH66" s="338"/>
      <c r="AI66" s="338"/>
      <c r="AJ66" s="339"/>
      <c r="AK66" s="340"/>
      <c r="AL66" s="340"/>
      <c r="AM66" s="340"/>
      <c r="AN66" s="340"/>
      <c r="AO66" s="153"/>
      <c r="AP66" s="153"/>
      <c r="AQ66" s="146"/>
    </row>
    <row r="67" spans="1:43" ht="11.25" customHeight="1" x14ac:dyDescent="0.25">
      <c r="A67" s="310" t="s">
        <v>327</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52"/>
      <c r="AP67" s="152"/>
      <c r="AQ67" s="140"/>
    </row>
    <row r="68" spans="1:43" ht="25.5" customHeight="1" x14ac:dyDescent="0.25">
      <c r="A68" s="337" t="s">
        <v>328</v>
      </c>
      <c r="B68" s="338"/>
      <c r="C68" s="338"/>
      <c r="D68" s="338"/>
      <c r="E68" s="338"/>
      <c r="F68" s="338"/>
      <c r="G68" s="338"/>
      <c r="H68" s="338"/>
      <c r="I68" s="338"/>
      <c r="J68" s="338"/>
      <c r="K68" s="338"/>
      <c r="L68" s="338"/>
      <c r="M68" s="338"/>
      <c r="N68" s="338"/>
      <c r="O68" s="338"/>
      <c r="P68" s="338"/>
      <c r="Q68" s="338"/>
      <c r="R68" s="338"/>
      <c r="S68" s="338"/>
      <c r="T68" s="338"/>
      <c r="U68" s="338"/>
      <c r="V68" s="338"/>
      <c r="W68" s="338"/>
      <c r="X68" s="338"/>
      <c r="Y68" s="338"/>
      <c r="Z68" s="338"/>
      <c r="AA68" s="338"/>
      <c r="AB68" s="338"/>
      <c r="AC68" s="338"/>
      <c r="AD68" s="338"/>
      <c r="AE68" s="338"/>
      <c r="AF68" s="338"/>
      <c r="AG68" s="338"/>
      <c r="AH68" s="338"/>
      <c r="AI68" s="338"/>
      <c r="AJ68" s="339"/>
      <c r="AK68" s="340"/>
      <c r="AL68" s="340"/>
      <c r="AM68" s="340"/>
      <c r="AN68" s="340"/>
      <c r="AO68" s="153"/>
      <c r="AP68" s="153"/>
      <c r="AQ68" s="146"/>
    </row>
    <row r="69" spans="1:43" ht="12" customHeight="1" x14ac:dyDescent="0.25">
      <c r="A69" s="310" t="s">
        <v>326</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52"/>
      <c r="AP69" s="152"/>
      <c r="AQ69" s="140"/>
    </row>
    <row r="70" spans="1:43" ht="12.75" customHeight="1" x14ac:dyDescent="0.25">
      <c r="A70" s="341" t="s">
        <v>334</v>
      </c>
      <c r="B70" s="342"/>
      <c r="C70" s="342"/>
      <c r="D70" s="342"/>
      <c r="E70" s="342"/>
      <c r="F70" s="342"/>
      <c r="G70" s="342"/>
      <c r="H70" s="342"/>
      <c r="I70" s="342"/>
      <c r="J70" s="342"/>
      <c r="K70" s="342"/>
      <c r="L70" s="342"/>
      <c r="M70" s="342"/>
      <c r="N70" s="342"/>
      <c r="O70" s="342"/>
      <c r="P70" s="342"/>
      <c r="Q70" s="342"/>
      <c r="R70" s="342"/>
      <c r="S70" s="342"/>
      <c r="T70" s="342"/>
      <c r="U70" s="342"/>
      <c r="V70" s="342"/>
      <c r="W70" s="342"/>
      <c r="X70" s="342"/>
      <c r="Y70" s="342"/>
      <c r="Z70" s="342"/>
      <c r="AA70" s="342"/>
      <c r="AB70" s="342"/>
      <c r="AC70" s="342"/>
      <c r="AD70" s="342"/>
      <c r="AE70" s="342"/>
      <c r="AF70" s="342"/>
      <c r="AG70" s="342"/>
      <c r="AH70" s="342"/>
      <c r="AI70" s="342"/>
      <c r="AJ70" s="342"/>
      <c r="AK70" s="340"/>
      <c r="AL70" s="340"/>
      <c r="AM70" s="340"/>
      <c r="AN70" s="340"/>
      <c r="AO70" s="153"/>
      <c r="AP70" s="153"/>
      <c r="AQ70" s="146"/>
    </row>
    <row r="71" spans="1:43" ht="12" customHeight="1" x14ac:dyDescent="0.25">
      <c r="A71" s="310" t="s">
        <v>325</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52"/>
      <c r="AP71" s="152"/>
      <c r="AQ71" s="140"/>
    </row>
    <row r="72" spans="1:43" ht="12.75" customHeight="1" thickBot="1" x14ac:dyDescent="0.3">
      <c r="A72" s="343" t="s">
        <v>333</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5"/>
      <c r="AK72" s="346"/>
      <c r="AL72" s="346"/>
      <c r="AM72" s="346"/>
      <c r="AN72" s="346"/>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30" t="s">
        <v>332</v>
      </c>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29" t="s">
        <v>5</v>
      </c>
      <c r="AL74" s="329"/>
      <c r="AM74" s="329" t="s">
        <v>331</v>
      </c>
      <c r="AN74" s="329"/>
      <c r="AO74" s="148" t="s">
        <v>330</v>
      </c>
      <c r="AP74" s="148" t="s">
        <v>329</v>
      </c>
      <c r="AQ74" s="140"/>
    </row>
    <row r="75" spans="1:43" ht="25.5" customHeight="1" x14ac:dyDescent="0.25">
      <c r="A75" s="337" t="s">
        <v>328</v>
      </c>
      <c r="B75" s="338"/>
      <c r="C75" s="338"/>
      <c r="D75" s="338"/>
      <c r="E75" s="338"/>
      <c r="F75" s="338"/>
      <c r="G75" s="338"/>
      <c r="H75" s="338"/>
      <c r="I75" s="338"/>
      <c r="J75" s="338"/>
      <c r="K75" s="338"/>
      <c r="L75" s="338"/>
      <c r="M75" s="338"/>
      <c r="N75" s="338"/>
      <c r="O75" s="338"/>
      <c r="P75" s="338"/>
      <c r="Q75" s="338"/>
      <c r="R75" s="338"/>
      <c r="S75" s="338"/>
      <c r="T75" s="338"/>
      <c r="U75" s="338"/>
      <c r="V75" s="338"/>
      <c r="W75" s="338"/>
      <c r="X75" s="338"/>
      <c r="Y75" s="338"/>
      <c r="Z75" s="338"/>
      <c r="AA75" s="338"/>
      <c r="AB75" s="338"/>
      <c r="AC75" s="338"/>
      <c r="AD75" s="338"/>
      <c r="AE75" s="338"/>
      <c r="AF75" s="338"/>
      <c r="AG75" s="338"/>
      <c r="AH75" s="338"/>
      <c r="AI75" s="338"/>
      <c r="AJ75" s="339"/>
      <c r="AK75" s="340"/>
      <c r="AL75" s="340"/>
      <c r="AM75" s="347"/>
      <c r="AN75" s="347"/>
      <c r="AO75" s="144"/>
      <c r="AP75" s="144"/>
      <c r="AQ75" s="146"/>
    </row>
    <row r="76" spans="1:43" ht="12" customHeight="1" x14ac:dyDescent="0.25">
      <c r="A76" s="310" t="s">
        <v>327</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48"/>
      <c r="AN76" s="348"/>
      <c r="AO76" s="147"/>
      <c r="AP76" s="147"/>
      <c r="AQ76" s="140"/>
    </row>
    <row r="77" spans="1:43" ht="12" customHeight="1" x14ac:dyDescent="0.25">
      <c r="A77" s="310" t="s">
        <v>326</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48"/>
      <c r="AN77" s="348"/>
      <c r="AO77" s="147"/>
      <c r="AP77" s="147"/>
      <c r="AQ77" s="140"/>
    </row>
    <row r="78" spans="1:43" ht="12" customHeight="1" x14ac:dyDescent="0.25">
      <c r="A78" s="310" t="s">
        <v>325</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48"/>
      <c r="AN78" s="348"/>
      <c r="AO78" s="147"/>
      <c r="AP78" s="147"/>
      <c r="AQ78" s="140"/>
    </row>
    <row r="79" spans="1:43" ht="12" customHeight="1" x14ac:dyDescent="0.25">
      <c r="A79" s="310" t="s">
        <v>324</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48"/>
      <c r="AN79" s="348"/>
      <c r="AO79" s="147"/>
      <c r="AP79" s="147"/>
      <c r="AQ79" s="140"/>
    </row>
    <row r="80" spans="1:43" ht="12" customHeight="1" x14ac:dyDescent="0.25">
      <c r="A80" s="310" t="s">
        <v>323</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48"/>
      <c r="AN80" s="348"/>
      <c r="AO80" s="147"/>
      <c r="AP80" s="147"/>
      <c r="AQ80" s="140"/>
    </row>
    <row r="81" spans="1:45" ht="12.75" customHeight="1" x14ac:dyDescent="0.25">
      <c r="A81" s="310" t="s">
        <v>322</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48"/>
      <c r="AN81" s="348"/>
      <c r="AO81" s="147"/>
      <c r="AP81" s="147"/>
      <c r="AQ81" s="140"/>
    </row>
    <row r="82" spans="1:45" ht="12.75" customHeight="1" x14ac:dyDescent="0.25">
      <c r="A82" s="310" t="s">
        <v>321</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48"/>
      <c r="AN82" s="348"/>
      <c r="AO82" s="147"/>
      <c r="AP82" s="147"/>
      <c r="AQ82" s="140"/>
    </row>
    <row r="83" spans="1:45" ht="12" customHeight="1" x14ac:dyDescent="0.25">
      <c r="A83" s="341" t="s">
        <v>320</v>
      </c>
      <c r="B83" s="342"/>
      <c r="C83" s="342"/>
      <c r="D83" s="342"/>
      <c r="E83" s="342"/>
      <c r="F83" s="342"/>
      <c r="G83" s="342"/>
      <c r="H83" s="342"/>
      <c r="I83" s="342"/>
      <c r="J83" s="342"/>
      <c r="K83" s="342"/>
      <c r="L83" s="342"/>
      <c r="M83" s="342"/>
      <c r="N83" s="342"/>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0"/>
      <c r="AL83" s="340"/>
      <c r="AM83" s="347"/>
      <c r="AN83" s="347"/>
      <c r="AO83" s="144"/>
      <c r="AP83" s="144"/>
      <c r="AQ83" s="146"/>
    </row>
    <row r="84" spans="1:45" ht="12" customHeight="1" x14ac:dyDescent="0.25">
      <c r="A84" s="341" t="s">
        <v>319</v>
      </c>
      <c r="B84" s="342"/>
      <c r="C84" s="342"/>
      <c r="D84" s="342"/>
      <c r="E84" s="342"/>
      <c r="F84" s="342"/>
      <c r="G84" s="342"/>
      <c r="H84" s="342"/>
      <c r="I84" s="342"/>
      <c r="J84" s="342"/>
      <c r="K84" s="342"/>
      <c r="L84" s="342"/>
      <c r="M84" s="342"/>
      <c r="N84" s="342"/>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0"/>
      <c r="AL84" s="340"/>
      <c r="AM84" s="347"/>
      <c r="AN84" s="347"/>
      <c r="AO84" s="144"/>
      <c r="AP84" s="144"/>
      <c r="AQ84" s="146"/>
    </row>
    <row r="85" spans="1:45" ht="12" customHeight="1" x14ac:dyDescent="0.25">
      <c r="A85" s="310" t="s">
        <v>318</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48"/>
      <c r="AN85" s="348"/>
      <c r="AO85" s="147"/>
      <c r="AP85" s="147"/>
      <c r="AQ85" s="134"/>
    </row>
    <row r="86" spans="1:45" ht="27.75" customHeight="1" x14ac:dyDescent="0.25">
      <c r="A86" s="337" t="s">
        <v>317</v>
      </c>
      <c r="B86" s="338"/>
      <c r="C86" s="338"/>
      <c r="D86" s="338"/>
      <c r="E86" s="338"/>
      <c r="F86" s="338"/>
      <c r="G86" s="338"/>
      <c r="H86" s="338"/>
      <c r="I86" s="338"/>
      <c r="J86" s="338"/>
      <c r="K86" s="338"/>
      <c r="L86" s="338"/>
      <c r="M86" s="338"/>
      <c r="N86" s="338"/>
      <c r="O86" s="338"/>
      <c r="P86" s="338"/>
      <c r="Q86" s="338"/>
      <c r="R86" s="338"/>
      <c r="S86" s="338"/>
      <c r="T86" s="338"/>
      <c r="U86" s="338"/>
      <c r="V86" s="338"/>
      <c r="W86" s="338"/>
      <c r="X86" s="338"/>
      <c r="Y86" s="338"/>
      <c r="Z86" s="338"/>
      <c r="AA86" s="338"/>
      <c r="AB86" s="338"/>
      <c r="AC86" s="338"/>
      <c r="AD86" s="338"/>
      <c r="AE86" s="338"/>
      <c r="AF86" s="338"/>
      <c r="AG86" s="338"/>
      <c r="AH86" s="338"/>
      <c r="AI86" s="338"/>
      <c r="AJ86" s="339"/>
      <c r="AK86" s="340"/>
      <c r="AL86" s="340"/>
      <c r="AM86" s="347"/>
      <c r="AN86" s="347"/>
      <c r="AO86" s="144"/>
      <c r="AP86" s="144"/>
      <c r="AQ86" s="146"/>
    </row>
    <row r="87" spans="1:45" x14ac:dyDescent="0.25">
      <c r="A87" s="337" t="s">
        <v>316</v>
      </c>
      <c r="B87" s="338"/>
      <c r="C87" s="338"/>
      <c r="D87" s="338"/>
      <c r="E87" s="338"/>
      <c r="F87" s="338"/>
      <c r="G87" s="338"/>
      <c r="H87" s="338"/>
      <c r="I87" s="338"/>
      <c r="J87" s="338"/>
      <c r="K87" s="338"/>
      <c r="L87" s="338"/>
      <c r="M87" s="338"/>
      <c r="N87" s="338"/>
      <c r="O87" s="338"/>
      <c r="P87" s="338"/>
      <c r="Q87" s="338"/>
      <c r="R87" s="338"/>
      <c r="S87" s="338"/>
      <c r="T87" s="338"/>
      <c r="U87" s="338"/>
      <c r="V87" s="338"/>
      <c r="W87" s="338"/>
      <c r="X87" s="338"/>
      <c r="Y87" s="338"/>
      <c r="Z87" s="338"/>
      <c r="AA87" s="338"/>
      <c r="AB87" s="338"/>
      <c r="AC87" s="338"/>
      <c r="AD87" s="338"/>
      <c r="AE87" s="338"/>
      <c r="AF87" s="338"/>
      <c r="AG87" s="338"/>
      <c r="AH87" s="338"/>
      <c r="AI87" s="338"/>
      <c r="AJ87" s="339"/>
      <c r="AK87" s="340"/>
      <c r="AL87" s="340"/>
      <c r="AM87" s="347"/>
      <c r="AN87" s="347"/>
      <c r="AO87" s="144"/>
      <c r="AP87" s="144"/>
      <c r="AQ87" s="146"/>
    </row>
    <row r="88" spans="1:45" ht="14.25" customHeight="1" x14ac:dyDescent="0.25">
      <c r="A88" s="353" t="s">
        <v>315</v>
      </c>
      <c r="B88" s="354"/>
      <c r="C88" s="354"/>
      <c r="D88" s="355"/>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56"/>
      <c r="AL88" s="357"/>
      <c r="AM88" s="358"/>
      <c r="AN88" s="359"/>
      <c r="AO88" s="144"/>
      <c r="AP88" s="144"/>
      <c r="AQ88" s="146"/>
    </row>
    <row r="89" spans="1:45" x14ac:dyDescent="0.25">
      <c r="A89" s="353" t="s">
        <v>314</v>
      </c>
      <c r="B89" s="354"/>
      <c r="C89" s="354"/>
      <c r="D89" s="355"/>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56"/>
      <c r="AL89" s="357"/>
      <c r="AM89" s="358"/>
      <c r="AN89" s="359"/>
      <c r="AO89" s="144"/>
      <c r="AP89" s="144"/>
      <c r="AQ89" s="134"/>
    </row>
    <row r="90" spans="1:45" ht="12" customHeight="1" thickBot="1" x14ac:dyDescent="0.3">
      <c r="A90" s="143" t="s">
        <v>313</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49"/>
      <c r="AL90" s="350"/>
      <c r="AM90" s="351"/>
      <c r="AN90" s="352"/>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312</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311</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310</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309</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308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0" zoomScale="82" zoomScaleSheetLayoutView="82" workbookViewId="0">
      <selection activeCell="F54" sqref="F54"/>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5" t="str">
        <f>'5. анализ эконом эфф'!A5:AR5</f>
        <v>Год раскрытия информации: 2019 год</v>
      </c>
      <c r="B5" s="245"/>
      <c r="C5" s="245"/>
      <c r="D5" s="245"/>
      <c r="E5" s="245"/>
      <c r="F5" s="245"/>
      <c r="G5" s="245"/>
      <c r="H5" s="245"/>
      <c r="I5" s="245"/>
      <c r="J5" s="245"/>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row>
    <row r="6" spans="1:42" ht="18.75" x14ac:dyDescent="0.3">
      <c r="I6" s="15"/>
    </row>
    <row r="7" spans="1:42" ht="18.75" x14ac:dyDescent="0.25">
      <c r="A7" s="249" t="s">
        <v>11</v>
      </c>
      <c r="B7" s="249"/>
      <c r="C7" s="249"/>
      <c r="D7" s="249"/>
      <c r="E7" s="249"/>
      <c r="F7" s="249"/>
      <c r="G7" s="249"/>
      <c r="H7" s="249"/>
      <c r="I7" s="249"/>
      <c r="J7" s="249"/>
    </row>
    <row r="8" spans="1:42" ht="18.75" x14ac:dyDescent="0.25">
      <c r="A8" s="249"/>
      <c r="B8" s="249"/>
      <c r="C8" s="249"/>
      <c r="D8" s="249"/>
      <c r="E8" s="249"/>
      <c r="F8" s="249"/>
      <c r="G8" s="249"/>
      <c r="H8" s="249"/>
      <c r="I8" s="249"/>
      <c r="J8" s="249"/>
    </row>
    <row r="9" spans="1:42" ht="18.75" x14ac:dyDescent="0.25">
      <c r="A9" s="248" t="str">
        <f>'5. анализ эконом эфф'!A9:AR9</f>
        <v>Акционерное общество "Чукотэнерго"</v>
      </c>
      <c r="B9" s="248"/>
      <c r="C9" s="248"/>
      <c r="D9" s="248"/>
      <c r="E9" s="248"/>
      <c r="F9" s="248"/>
      <c r="G9" s="248"/>
      <c r="H9" s="248"/>
      <c r="I9" s="248"/>
      <c r="J9" s="248"/>
    </row>
    <row r="10" spans="1:42" x14ac:dyDescent="0.25">
      <c r="A10" s="246" t="s">
        <v>10</v>
      </c>
      <c r="B10" s="246"/>
      <c r="C10" s="246"/>
      <c r="D10" s="246"/>
      <c r="E10" s="246"/>
      <c r="F10" s="246"/>
      <c r="G10" s="246"/>
      <c r="H10" s="246"/>
      <c r="I10" s="246"/>
      <c r="J10" s="246"/>
    </row>
    <row r="11" spans="1:42" ht="18.75" x14ac:dyDescent="0.25">
      <c r="A11" s="249"/>
      <c r="B11" s="249"/>
      <c r="C11" s="249"/>
      <c r="D11" s="249"/>
      <c r="E11" s="249"/>
      <c r="F11" s="249"/>
      <c r="G11" s="249"/>
      <c r="H11" s="249"/>
      <c r="I11" s="249"/>
      <c r="J11" s="249"/>
    </row>
    <row r="12" spans="1:42" ht="18.75" x14ac:dyDescent="0.25">
      <c r="A12" s="248" t="str">
        <f>'5. анализ эконом эфф'!A12:AR12</f>
        <v>J_524-ЧТ-н-42</v>
      </c>
      <c r="B12" s="248"/>
      <c r="C12" s="248"/>
      <c r="D12" s="248"/>
      <c r="E12" s="248"/>
      <c r="F12" s="248"/>
      <c r="G12" s="248"/>
      <c r="H12" s="248"/>
      <c r="I12" s="248"/>
      <c r="J12" s="248"/>
    </row>
    <row r="13" spans="1:42" x14ac:dyDescent="0.25">
      <c r="A13" s="246" t="s">
        <v>9</v>
      </c>
      <c r="B13" s="246"/>
      <c r="C13" s="246"/>
      <c r="D13" s="246"/>
      <c r="E13" s="246"/>
      <c r="F13" s="246"/>
      <c r="G13" s="246"/>
      <c r="H13" s="246"/>
      <c r="I13" s="246"/>
      <c r="J13" s="246"/>
    </row>
    <row r="14" spans="1:42" ht="18.75" x14ac:dyDescent="0.25">
      <c r="A14" s="253"/>
      <c r="B14" s="253"/>
      <c r="C14" s="253"/>
      <c r="D14" s="253"/>
      <c r="E14" s="253"/>
      <c r="F14" s="253"/>
      <c r="G14" s="253"/>
      <c r="H14" s="253"/>
      <c r="I14" s="253"/>
      <c r="J14" s="253"/>
    </row>
    <row r="15" spans="1:42" ht="18.75" x14ac:dyDescent="0.25">
      <c r="A15" s="248" t="str">
        <f>'5. анализ эконом эфф'!A15:AR15</f>
        <v>Приобретение автосамосвалов для нужд филиала Чаунская ТЭЦ в кол. 2 шт.</v>
      </c>
      <c r="B15" s="248"/>
      <c r="C15" s="248"/>
      <c r="D15" s="248"/>
      <c r="E15" s="248"/>
      <c r="F15" s="248"/>
      <c r="G15" s="248"/>
      <c r="H15" s="248"/>
      <c r="I15" s="248"/>
      <c r="J15" s="248"/>
    </row>
    <row r="16" spans="1:42" x14ac:dyDescent="0.25">
      <c r="A16" s="246" t="s">
        <v>7</v>
      </c>
      <c r="B16" s="246"/>
      <c r="C16" s="246"/>
      <c r="D16" s="246"/>
      <c r="E16" s="246"/>
      <c r="F16" s="246"/>
      <c r="G16" s="246"/>
      <c r="H16" s="246"/>
      <c r="I16" s="246"/>
      <c r="J16" s="246"/>
    </row>
    <row r="17" spans="1:10" x14ac:dyDescent="0.25">
      <c r="J17" s="105"/>
    </row>
    <row r="18" spans="1:10" x14ac:dyDescent="0.25">
      <c r="I18" s="104"/>
    </row>
    <row r="19" spans="1:10" x14ac:dyDescent="0.25">
      <c r="A19" s="360" t="s">
        <v>530</v>
      </c>
      <c r="B19" s="360"/>
      <c r="C19" s="360"/>
      <c r="D19" s="360"/>
      <c r="E19" s="360"/>
      <c r="F19" s="360"/>
      <c r="G19" s="360"/>
      <c r="H19" s="360"/>
      <c r="I19" s="360"/>
      <c r="J19" s="360"/>
    </row>
    <row r="20" spans="1:10" x14ac:dyDescent="0.25">
      <c r="A20" s="74"/>
      <c r="B20" s="74"/>
      <c r="C20" s="103"/>
      <c r="D20" s="103"/>
      <c r="E20" s="103"/>
      <c r="F20" s="103"/>
      <c r="G20" s="103"/>
      <c r="H20" s="103"/>
      <c r="I20" s="103"/>
      <c r="J20" s="103"/>
    </row>
    <row r="21" spans="1:10" x14ac:dyDescent="0.25">
      <c r="A21" s="361" t="s">
        <v>235</v>
      </c>
      <c r="B21" s="361" t="s">
        <v>234</v>
      </c>
      <c r="C21" s="367" t="s">
        <v>461</v>
      </c>
      <c r="D21" s="367"/>
      <c r="E21" s="367"/>
      <c r="F21" s="367"/>
      <c r="G21" s="362" t="s">
        <v>233</v>
      </c>
      <c r="H21" s="364" t="s">
        <v>463</v>
      </c>
      <c r="I21" s="361" t="s">
        <v>232</v>
      </c>
      <c r="J21" s="363" t="s">
        <v>462</v>
      </c>
    </row>
    <row r="22" spans="1:10" x14ac:dyDescent="0.25">
      <c r="A22" s="361"/>
      <c r="B22" s="361"/>
      <c r="C22" s="368" t="s">
        <v>3</v>
      </c>
      <c r="D22" s="368"/>
      <c r="E22" s="369" t="s">
        <v>2</v>
      </c>
      <c r="F22" s="370"/>
      <c r="G22" s="362"/>
      <c r="H22" s="365"/>
      <c r="I22" s="361"/>
      <c r="J22" s="363"/>
    </row>
    <row r="23" spans="1:10" ht="31.5" x14ac:dyDescent="0.25">
      <c r="A23" s="361"/>
      <c r="B23" s="361"/>
      <c r="C23" s="102" t="s">
        <v>231</v>
      </c>
      <c r="D23" s="102" t="s">
        <v>230</v>
      </c>
      <c r="E23" s="102" t="s">
        <v>231</v>
      </c>
      <c r="F23" s="102" t="s">
        <v>230</v>
      </c>
      <c r="G23" s="362"/>
      <c r="H23" s="366"/>
      <c r="I23" s="361"/>
      <c r="J23" s="363"/>
    </row>
    <row r="24" spans="1:10" x14ac:dyDescent="0.25">
      <c r="A24" s="227">
        <v>1</v>
      </c>
      <c r="B24" s="83">
        <v>2</v>
      </c>
      <c r="C24" s="102">
        <v>3</v>
      </c>
      <c r="D24" s="102">
        <v>4</v>
      </c>
      <c r="E24" s="102">
        <v>5</v>
      </c>
      <c r="F24" s="102">
        <v>6</v>
      </c>
      <c r="G24" s="102">
        <v>7</v>
      </c>
      <c r="H24" s="102">
        <v>8</v>
      </c>
      <c r="I24" s="102">
        <v>9</v>
      </c>
      <c r="J24" s="102">
        <v>10</v>
      </c>
    </row>
    <row r="25" spans="1:10" x14ac:dyDescent="0.25">
      <c r="A25" s="229">
        <v>1</v>
      </c>
      <c r="B25" s="100" t="s">
        <v>229</v>
      </c>
      <c r="C25" s="98" t="s">
        <v>578</v>
      </c>
      <c r="D25" s="98" t="s">
        <v>578</v>
      </c>
      <c r="E25" s="98" t="s">
        <v>578</v>
      </c>
      <c r="F25" s="98" t="s">
        <v>578</v>
      </c>
      <c r="G25" s="98" t="s">
        <v>578</v>
      </c>
      <c r="H25" s="98" t="s">
        <v>578</v>
      </c>
      <c r="I25" s="98" t="s">
        <v>578</v>
      </c>
      <c r="J25" s="98" t="s">
        <v>578</v>
      </c>
    </row>
    <row r="26" spans="1:10" x14ac:dyDescent="0.25">
      <c r="A26" s="229" t="s">
        <v>228</v>
      </c>
      <c r="B26" s="101" t="s">
        <v>468</v>
      </c>
      <c r="C26" s="98" t="s">
        <v>578</v>
      </c>
      <c r="D26" s="98" t="s">
        <v>578</v>
      </c>
      <c r="E26" s="98" t="s">
        <v>578</v>
      </c>
      <c r="F26" s="98" t="s">
        <v>578</v>
      </c>
      <c r="G26" s="98" t="s">
        <v>578</v>
      </c>
      <c r="H26" s="98" t="s">
        <v>578</v>
      </c>
      <c r="I26" s="98" t="s">
        <v>578</v>
      </c>
      <c r="J26" s="98" t="s">
        <v>578</v>
      </c>
    </row>
    <row r="27" spans="1:10" s="77" customFormat="1" ht="31.5" x14ac:dyDescent="0.25">
      <c r="A27" s="229" t="s">
        <v>227</v>
      </c>
      <c r="B27" s="101" t="s">
        <v>470</v>
      </c>
      <c r="C27" s="98" t="s">
        <v>578</v>
      </c>
      <c r="D27" s="98" t="s">
        <v>578</v>
      </c>
      <c r="E27" s="98" t="s">
        <v>578</v>
      </c>
      <c r="F27" s="98" t="s">
        <v>578</v>
      </c>
      <c r="G27" s="98" t="s">
        <v>578</v>
      </c>
      <c r="H27" s="98" t="s">
        <v>578</v>
      </c>
      <c r="I27" s="98" t="s">
        <v>578</v>
      </c>
      <c r="J27" s="98" t="s">
        <v>578</v>
      </c>
    </row>
    <row r="28" spans="1:10" s="77" customFormat="1" ht="47.25" x14ac:dyDescent="0.25">
      <c r="A28" s="229" t="s">
        <v>469</v>
      </c>
      <c r="B28" s="101" t="s">
        <v>474</v>
      </c>
      <c r="C28" s="98" t="s">
        <v>578</v>
      </c>
      <c r="D28" s="98" t="s">
        <v>578</v>
      </c>
      <c r="E28" s="98" t="s">
        <v>578</v>
      </c>
      <c r="F28" s="98" t="s">
        <v>578</v>
      </c>
      <c r="G28" s="98" t="s">
        <v>578</v>
      </c>
      <c r="H28" s="98" t="s">
        <v>578</v>
      </c>
      <c r="I28" s="98" t="s">
        <v>578</v>
      </c>
      <c r="J28" s="98" t="s">
        <v>578</v>
      </c>
    </row>
    <row r="29" spans="1:10" s="77" customFormat="1" ht="31.5" x14ac:dyDescent="0.25">
      <c r="A29" s="229" t="s">
        <v>226</v>
      </c>
      <c r="B29" s="101" t="s">
        <v>473</v>
      </c>
      <c r="C29" s="98" t="s">
        <v>578</v>
      </c>
      <c r="D29" s="98" t="s">
        <v>578</v>
      </c>
      <c r="E29" s="98" t="s">
        <v>578</v>
      </c>
      <c r="F29" s="98" t="s">
        <v>578</v>
      </c>
      <c r="G29" s="98" t="s">
        <v>578</v>
      </c>
      <c r="H29" s="98" t="s">
        <v>578</v>
      </c>
      <c r="I29" s="98" t="s">
        <v>578</v>
      </c>
      <c r="J29" s="98" t="s">
        <v>578</v>
      </c>
    </row>
    <row r="30" spans="1:10" s="77" customFormat="1" ht="31.5" x14ac:dyDescent="0.25">
      <c r="A30" s="229" t="s">
        <v>225</v>
      </c>
      <c r="B30" s="101" t="s">
        <v>475</v>
      </c>
      <c r="C30" s="98" t="s">
        <v>578</v>
      </c>
      <c r="D30" s="98" t="s">
        <v>578</v>
      </c>
      <c r="E30" s="98" t="s">
        <v>578</v>
      </c>
      <c r="F30" s="98" t="s">
        <v>578</v>
      </c>
      <c r="G30" s="98" t="s">
        <v>578</v>
      </c>
      <c r="H30" s="98" t="s">
        <v>578</v>
      </c>
      <c r="I30" s="98" t="s">
        <v>578</v>
      </c>
      <c r="J30" s="98" t="s">
        <v>578</v>
      </c>
    </row>
    <row r="31" spans="1:10" s="77" customFormat="1" ht="31.5" x14ac:dyDescent="0.25">
      <c r="A31" s="229" t="s">
        <v>224</v>
      </c>
      <c r="B31" s="99" t="s">
        <v>471</v>
      </c>
      <c r="C31" s="98" t="s">
        <v>578</v>
      </c>
      <c r="D31" s="98" t="s">
        <v>578</v>
      </c>
      <c r="E31" s="98" t="s">
        <v>578</v>
      </c>
      <c r="F31" s="98" t="s">
        <v>578</v>
      </c>
      <c r="G31" s="98" t="s">
        <v>578</v>
      </c>
      <c r="H31" s="98" t="s">
        <v>578</v>
      </c>
      <c r="I31" s="98" t="s">
        <v>578</v>
      </c>
      <c r="J31" s="98" t="s">
        <v>578</v>
      </c>
    </row>
    <row r="32" spans="1:10" s="77" customFormat="1" x14ac:dyDescent="0.25">
      <c r="A32" s="229" t="s">
        <v>222</v>
      </c>
      <c r="B32" s="99" t="s">
        <v>476</v>
      </c>
      <c r="C32" s="98" t="s">
        <v>578</v>
      </c>
      <c r="D32" s="98" t="s">
        <v>578</v>
      </c>
      <c r="E32" s="98" t="s">
        <v>578</v>
      </c>
      <c r="F32" s="98" t="s">
        <v>578</v>
      </c>
      <c r="G32" s="98" t="s">
        <v>578</v>
      </c>
      <c r="H32" s="98" t="s">
        <v>578</v>
      </c>
      <c r="I32" s="98" t="s">
        <v>578</v>
      </c>
      <c r="J32" s="98" t="s">
        <v>578</v>
      </c>
    </row>
    <row r="33" spans="1:10" s="77" customFormat="1" ht="31.5" x14ac:dyDescent="0.25">
      <c r="A33" s="229" t="s">
        <v>487</v>
      </c>
      <c r="B33" s="99" t="s">
        <v>398</v>
      </c>
      <c r="C33" s="98" t="s">
        <v>578</v>
      </c>
      <c r="D33" s="98" t="s">
        <v>578</v>
      </c>
      <c r="E33" s="98" t="s">
        <v>578</v>
      </c>
      <c r="F33" s="98" t="s">
        <v>578</v>
      </c>
      <c r="G33" s="98" t="s">
        <v>578</v>
      </c>
      <c r="H33" s="98" t="s">
        <v>578</v>
      </c>
      <c r="I33" s="98" t="s">
        <v>578</v>
      </c>
      <c r="J33" s="98" t="s">
        <v>578</v>
      </c>
    </row>
    <row r="34" spans="1:10" s="77" customFormat="1" ht="47.25" x14ac:dyDescent="0.25">
      <c r="A34" s="229" t="s">
        <v>488</v>
      </c>
      <c r="B34" s="99" t="s">
        <v>480</v>
      </c>
      <c r="C34" s="98" t="s">
        <v>578</v>
      </c>
      <c r="D34" s="98" t="s">
        <v>578</v>
      </c>
      <c r="E34" s="98" t="s">
        <v>578</v>
      </c>
      <c r="F34" s="98" t="s">
        <v>578</v>
      </c>
      <c r="G34" s="98" t="s">
        <v>578</v>
      </c>
      <c r="H34" s="98" t="s">
        <v>578</v>
      </c>
      <c r="I34" s="98" t="s">
        <v>578</v>
      </c>
      <c r="J34" s="98" t="s">
        <v>578</v>
      </c>
    </row>
    <row r="35" spans="1:10" s="77" customFormat="1" x14ac:dyDescent="0.25">
      <c r="A35" s="229" t="s">
        <v>489</v>
      </c>
      <c r="B35" s="99" t="s">
        <v>223</v>
      </c>
      <c r="C35" s="98" t="s">
        <v>578</v>
      </c>
      <c r="D35" s="98" t="s">
        <v>578</v>
      </c>
      <c r="E35" s="98" t="s">
        <v>578</v>
      </c>
      <c r="F35" s="98" t="s">
        <v>578</v>
      </c>
      <c r="G35" s="98" t="s">
        <v>578</v>
      </c>
      <c r="H35" s="98" t="s">
        <v>578</v>
      </c>
      <c r="I35" s="98" t="s">
        <v>578</v>
      </c>
      <c r="J35" s="98" t="s">
        <v>578</v>
      </c>
    </row>
    <row r="36" spans="1:10" x14ac:dyDescent="0.25">
      <c r="A36" s="229" t="s">
        <v>490</v>
      </c>
      <c r="B36" s="99" t="s">
        <v>472</v>
      </c>
      <c r="C36" s="98" t="s">
        <v>578</v>
      </c>
      <c r="D36" s="98" t="s">
        <v>578</v>
      </c>
      <c r="E36" s="98" t="s">
        <v>578</v>
      </c>
      <c r="F36" s="98" t="s">
        <v>578</v>
      </c>
      <c r="G36" s="98" t="s">
        <v>578</v>
      </c>
      <c r="H36" s="98" t="s">
        <v>578</v>
      </c>
      <c r="I36" s="98" t="s">
        <v>578</v>
      </c>
      <c r="J36" s="98" t="s">
        <v>578</v>
      </c>
    </row>
    <row r="37" spans="1:10" x14ac:dyDescent="0.25">
      <c r="A37" s="229" t="s">
        <v>491</v>
      </c>
      <c r="B37" s="99" t="s">
        <v>221</v>
      </c>
      <c r="C37" s="98" t="s">
        <v>578</v>
      </c>
      <c r="D37" s="98" t="s">
        <v>578</v>
      </c>
      <c r="E37" s="98" t="s">
        <v>578</v>
      </c>
      <c r="F37" s="98" t="s">
        <v>578</v>
      </c>
      <c r="G37" s="98" t="s">
        <v>578</v>
      </c>
      <c r="H37" s="98" t="s">
        <v>578</v>
      </c>
      <c r="I37" s="98" t="s">
        <v>578</v>
      </c>
      <c r="J37" s="98" t="s">
        <v>578</v>
      </c>
    </row>
    <row r="38" spans="1:10" x14ac:dyDescent="0.25">
      <c r="A38" s="229" t="s">
        <v>492</v>
      </c>
      <c r="B38" s="100" t="s">
        <v>220</v>
      </c>
      <c r="C38" s="98" t="s">
        <v>578</v>
      </c>
      <c r="D38" s="98" t="s">
        <v>578</v>
      </c>
      <c r="E38" s="98" t="s">
        <v>578</v>
      </c>
      <c r="F38" s="98" t="s">
        <v>578</v>
      </c>
      <c r="G38" s="98" t="s">
        <v>578</v>
      </c>
      <c r="H38" s="98" t="s">
        <v>578</v>
      </c>
      <c r="I38" s="98" t="s">
        <v>578</v>
      </c>
      <c r="J38" s="98" t="s">
        <v>578</v>
      </c>
    </row>
    <row r="39" spans="1:10" ht="47.25" x14ac:dyDescent="0.25">
      <c r="A39" s="229">
        <v>2</v>
      </c>
      <c r="B39" s="99" t="s">
        <v>477</v>
      </c>
      <c r="C39" s="98" t="s">
        <v>578</v>
      </c>
      <c r="D39" s="98" t="s">
        <v>578</v>
      </c>
      <c r="E39" s="98" t="s">
        <v>578</v>
      </c>
      <c r="F39" s="98" t="s">
        <v>578</v>
      </c>
      <c r="G39" s="98" t="s">
        <v>578</v>
      </c>
      <c r="H39" s="98" t="s">
        <v>578</v>
      </c>
      <c r="I39" s="98" t="s">
        <v>578</v>
      </c>
      <c r="J39" s="98" t="s">
        <v>578</v>
      </c>
    </row>
    <row r="40" spans="1:10" x14ac:dyDescent="0.25">
      <c r="A40" s="229" t="s">
        <v>219</v>
      </c>
      <c r="B40" s="99" t="s">
        <v>479</v>
      </c>
      <c r="C40" s="98" t="s">
        <v>578</v>
      </c>
      <c r="D40" s="98" t="s">
        <v>578</v>
      </c>
      <c r="E40" s="224">
        <v>43586</v>
      </c>
      <c r="F40" s="224">
        <v>43709</v>
      </c>
      <c r="G40" s="98" t="s">
        <v>578</v>
      </c>
      <c r="H40" s="98" t="s">
        <v>578</v>
      </c>
      <c r="I40" s="98" t="s">
        <v>578</v>
      </c>
      <c r="J40" s="98" t="s">
        <v>578</v>
      </c>
    </row>
    <row r="41" spans="1:10" ht="31.5" x14ac:dyDescent="0.25">
      <c r="A41" s="229" t="s">
        <v>218</v>
      </c>
      <c r="B41" s="100" t="s">
        <v>560</v>
      </c>
      <c r="C41" s="98" t="s">
        <v>578</v>
      </c>
      <c r="D41" s="98" t="s">
        <v>578</v>
      </c>
      <c r="E41" s="98" t="s">
        <v>578</v>
      </c>
      <c r="F41" s="98" t="s">
        <v>578</v>
      </c>
      <c r="G41" s="98" t="s">
        <v>578</v>
      </c>
      <c r="H41" s="98" t="s">
        <v>578</v>
      </c>
      <c r="I41" s="98" t="s">
        <v>578</v>
      </c>
      <c r="J41" s="98" t="s">
        <v>578</v>
      </c>
    </row>
    <row r="42" spans="1:10" ht="31.5" x14ac:dyDescent="0.25">
      <c r="A42" s="229">
        <v>3</v>
      </c>
      <c r="B42" s="99" t="s">
        <v>478</v>
      </c>
      <c r="C42" s="98" t="s">
        <v>578</v>
      </c>
      <c r="D42" s="98" t="s">
        <v>578</v>
      </c>
      <c r="E42" s="98" t="s">
        <v>578</v>
      </c>
      <c r="F42" s="98" t="s">
        <v>578</v>
      </c>
      <c r="G42" s="98" t="s">
        <v>578</v>
      </c>
      <c r="H42" s="98" t="s">
        <v>578</v>
      </c>
      <c r="I42" s="98" t="s">
        <v>578</v>
      </c>
      <c r="J42" s="98" t="s">
        <v>578</v>
      </c>
    </row>
    <row r="43" spans="1:10" x14ac:dyDescent="0.25">
      <c r="A43" s="229" t="s">
        <v>217</v>
      </c>
      <c r="B43" s="99" t="s">
        <v>215</v>
      </c>
      <c r="C43" s="98" t="s">
        <v>578</v>
      </c>
      <c r="D43" s="98" t="s">
        <v>578</v>
      </c>
      <c r="E43" s="224">
        <v>43709</v>
      </c>
      <c r="F43" s="224">
        <v>43770</v>
      </c>
      <c r="G43" s="98" t="s">
        <v>578</v>
      </c>
      <c r="H43" s="98" t="s">
        <v>578</v>
      </c>
      <c r="I43" s="98" t="s">
        <v>578</v>
      </c>
      <c r="J43" s="98" t="s">
        <v>578</v>
      </c>
    </row>
    <row r="44" spans="1:10" x14ac:dyDescent="0.25">
      <c r="A44" s="229" t="s">
        <v>216</v>
      </c>
      <c r="B44" s="99" t="s">
        <v>213</v>
      </c>
      <c r="C44" s="98" t="s">
        <v>578</v>
      </c>
      <c r="D44" s="98" t="s">
        <v>578</v>
      </c>
      <c r="E44" s="98" t="s">
        <v>578</v>
      </c>
      <c r="F44" s="98" t="s">
        <v>578</v>
      </c>
      <c r="G44" s="98" t="s">
        <v>578</v>
      </c>
      <c r="H44" s="98" t="s">
        <v>578</v>
      </c>
      <c r="I44" s="98" t="s">
        <v>578</v>
      </c>
      <c r="J44" s="98" t="s">
        <v>578</v>
      </c>
    </row>
    <row r="45" spans="1:10" ht="63" x14ac:dyDescent="0.25">
      <c r="A45" s="229" t="s">
        <v>214</v>
      </c>
      <c r="B45" s="99" t="s">
        <v>483</v>
      </c>
      <c r="C45" s="98" t="s">
        <v>578</v>
      </c>
      <c r="D45" s="98" t="s">
        <v>578</v>
      </c>
      <c r="E45" s="98" t="s">
        <v>578</v>
      </c>
      <c r="F45" s="98" t="s">
        <v>578</v>
      </c>
      <c r="G45" s="98" t="s">
        <v>578</v>
      </c>
      <c r="H45" s="98" t="s">
        <v>578</v>
      </c>
      <c r="I45" s="98" t="s">
        <v>578</v>
      </c>
      <c r="J45" s="98" t="s">
        <v>578</v>
      </c>
    </row>
    <row r="46" spans="1:10" ht="110.25" x14ac:dyDescent="0.25">
      <c r="A46" s="229" t="s">
        <v>212</v>
      </c>
      <c r="B46" s="99" t="s">
        <v>481</v>
      </c>
      <c r="C46" s="98" t="s">
        <v>578</v>
      </c>
      <c r="D46" s="98" t="s">
        <v>578</v>
      </c>
      <c r="E46" s="98" t="s">
        <v>578</v>
      </c>
      <c r="F46" s="98" t="s">
        <v>578</v>
      </c>
      <c r="G46" s="98" t="s">
        <v>578</v>
      </c>
      <c r="H46" s="98" t="s">
        <v>578</v>
      </c>
      <c r="I46" s="98" t="s">
        <v>578</v>
      </c>
      <c r="J46" s="98" t="s">
        <v>578</v>
      </c>
    </row>
    <row r="47" spans="1:10" x14ac:dyDescent="0.25">
      <c r="A47" s="229" t="s">
        <v>210</v>
      </c>
      <c r="B47" s="99" t="s">
        <v>211</v>
      </c>
      <c r="C47" s="98" t="s">
        <v>578</v>
      </c>
      <c r="D47" s="98" t="s">
        <v>578</v>
      </c>
      <c r="E47" s="98" t="s">
        <v>578</v>
      </c>
      <c r="F47" s="98" t="s">
        <v>578</v>
      </c>
      <c r="G47" s="98" t="s">
        <v>578</v>
      </c>
      <c r="H47" s="98" t="s">
        <v>578</v>
      </c>
      <c r="I47" s="98" t="s">
        <v>578</v>
      </c>
      <c r="J47" s="98" t="s">
        <v>578</v>
      </c>
    </row>
    <row r="48" spans="1:10" x14ac:dyDescent="0.25">
      <c r="A48" s="229" t="s">
        <v>493</v>
      </c>
      <c r="B48" s="100" t="s">
        <v>209</v>
      </c>
      <c r="C48" s="98" t="s">
        <v>578</v>
      </c>
      <c r="D48" s="98" t="s">
        <v>578</v>
      </c>
      <c r="E48" s="98" t="s">
        <v>578</v>
      </c>
      <c r="F48" s="98" t="s">
        <v>578</v>
      </c>
      <c r="G48" s="98" t="s">
        <v>578</v>
      </c>
      <c r="H48" s="98" t="s">
        <v>578</v>
      </c>
      <c r="I48" s="98" t="s">
        <v>578</v>
      </c>
      <c r="J48" s="98" t="s">
        <v>578</v>
      </c>
    </row>
    <row r="49" spans="1:10" x14ac:dyDescent="0.25">
      <c r="A49" s="229">
        <v>4</v>
      </c>
      <c r="B49" s="99" t="s">
        <v>207</v>
      </c>
      <c r="C49" s="98" t="s">
        <v>578</v>
      </c>
      <c r="D49" s="98" t="s">
        <v>578</v>
      </c>
      <c r="E49" s="98" t="s">
        <v>578</v>
      </c>
      <c r="F49" s="98" t="s">
        <v>578</v>
      </c>
      <c r="G49" s="98" t="s">
        <v>578</v>
      </c>
      <c r="H49" s="98" t="s">
        <v>578</v>
      </c>
      <c r="I49" s="98" t="s">
        <v>578</v>
      </c>
      <c r="J49" s="98" t="s">
        <v>578</v>
      </c>
    </row>
    <row r="50" spans="1:10" ht="63" x14ac:dyDescent="0.25">
      <c r="A50" s="229" t="s">
        <v>208</v>
      </c>
      <c r="B50" s="99" t="s">
        <v>482</v>
      </c>
      <c r="C50" s="98" t="s">
        <v>578</v>
      </c>
      <c r="D50" s="98" t="s">
        <v>578</v>
      </c>
      <c r="E50" s="98" t="s">
        <v>578</v>
      </c>
      <c r="F50" s="98" t="s">
        <v>578</v>
      </c>
      <c r="G50" s="98" t="s">
        <v>578</v>
      </c>
      <c r="H50" s="98" t="s">
        <v>578</v>
      </c>
      <c r="I50" s="98" t="s">
        <v>578</v>
      </c>
      <c r="J50" s="98" t="s">
        <v>578</v>
      </c>
    </row>
    <row r="51" spans="1:10" ht="47.25" x14ac:dyDescent="0.25">
      <c r="A51" s="229" t="s">
        <v>206</v>
      </c>
      <c r="B51" s="99" t="s">
        <v>484</v>
      </c>
      <c r="C51" s="98" t="s">
        <v>578</v>
      </c>
      <c r="D51" s="98" t="s">
        <v>578</v>
      </c>
      <c r="E51" s="98" t="s">
        <v>578</v>
      </c>
      <c r="F51" s="98" t="s">
        <v>578</v>
      </c>
      <c r="G51" s="98" t="s">
        <v>578</v>
      </c>
      <c r="H51" s="98" t="s">
        <v>578</v>
      </c>
      <c r="I51" s="98" t="s">
        <v>578</v>
      </c>
      <c r="J51" s="98" t="s">
        <v>578</v>
      </c>
    </row>
    <row r="52" spans="1:10" ht="47.25" x14ac:dyDescent="0.25">
      <c r="A52" s="229" t="s">
        <v>204</v>
      </c>
      <c r="B52" s="99" t="s">
        <v>205</v>
      </c>
      <c r="C52" s="98" t="s">
        <v>578</v>
      </c>
      <c r="D52" s="98" t="s">
        <v>578</v>
      </c>
      <c r="E52" s="98" t="s">
        <v>578</v>
      </c>
      <c r="F52" s="98" t="s">
        <v>578</v>
      </c>
      <c r="G52" s="98" t="s">
        <v>578</v>
      </c>
      <c r="H52" s="98" t="s">
        <v>578</v>
      </c>
      <c r="I52" s="98" t="s">
        <v>578</v>
      </c>
      <c r="J52" s="98" t="s">
        <v>578</v>
      </c>
    </row>
    <row r="53" spans="1:10" ht="31.5" x14ac:dyDescent="0.25">
      <c r="A53" s="229" t="s">
        <v>202</v>
      </c>
      <c r="B53" s="203" t="s">
        <v>485</v>
      </c>
      <c r="C53" s="98" t="s">
        <v>578</v>
      </c>
      <c r="D53" s="98" t="s">
        <v>578</v>
      </c>
      <c r="E53" s="224">
        <v>43770</v>
      </c>
      <c r="F53" s="238">
        <v>43830</v>
      </c>
      <c r="G53" s="98" t="s">
        <v>578</v>
      </c>
      <c r="H53" s="98" t="s">
        <v>578</v>
      </c>
      <c r="I53" s="98" t="s">
        <v>578</v>
      </c>
      <c r="J53" s="98" t="s">
        <v>578</v>
      </c>
    </row>
    <row r="54" spans="1:10" ht="31.5" x14ac:dyDescent="0.25">
      <c r="A54" s="229" t="s">
        <v>486</v>
      </c>
      <c r="B54" s="99" t="s">
        <v>203</v>
      </c>
      <c r="C54" s="98" t="s">
        <v>578</v>
      </c>
      <c r="D54" s="98" t="s">
        <v>578</v>
      </c>
      <c r="E54" s="98" t="s">
        <v>578</v>
      </c>
      <c r="F54" s="98" t="s">
        <v>578</v>
      </c>
      <c r="G54" s="98" t="s">
        <v>578</v>
      </c>
      <c r="H54" s="98" t="s">
        <v>578</v>
      </c>
      <c r="I54" s="98" t="s">
        <v>578</v>
      </c>
      <c r="J54" s="98" t="s">
        <v>578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Барабош Степан Викторович</cp:lastModifiedBy>
  <cp:lastPrinted>2019-03-26T22:12:36Z</cp:lastPrinted>
  <dcterms:created xsi:type="dcterms:W3CDTF">2015-08-16T15:31:05Z</dcterms:created>
  <dcterms:modified xsi:type="dcterms:W3CDTF">2019-10-16T05:47:26Z</dcterms:modified>
</cp:coreProperties>
</file>