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0" yWindow="-15" windowWidth="12270" windowHeight="12540" tabRatio="597"/>
  </bookViews>
  <sheets>
    <sheet name="17 основные этапы" sheetId="183" r:id="rId1"/>
  </sheets>
  <definedNames>
    <definedName name="_xlnm._FilterDatabase" localSheetId="0" hidden="1">'17 основные этапы'!$A$21:$CU$162</definedName>
    <definedName name="_xlnm.Print_Area" localSheetId="0">'17 основные этапы'!$A$1:$BC$162</definedName>
  </definedNames>
  <calcPr calcId="145621"/>
</workbook>
</file>

<file path=xl/calcChain.xml><?xml version="1.0" encoding="utf-8"?>
<calcChain xmlns="http://schemas.openxmlformats.org/spreadsheetml/2006/main">
  <c r="AK87" i="183" l="1"/>
  <c r="AL87" i="183"/>
  <c r="AM87" i="183"/>
  <c r="AN87" i="183"/>
  <c r="AP87" i="183"/>
  <c r="AQ87" i="183"/>
  <c r="AR87" i="183"/>
  <c r="AS87" i="183"/>
  <c r="AU87" i="183"/>
  <c r="AV87" i="183"/>
  <c r="AW87" i="183"/>
  <c r="AX87" i="183"/>
  <c r="AZ87" i="183"/>
  <c r="BA87" i="183"/>
  <c r="BB87" i="183"/>
  <c r="BC87" i="183"/>
  <c r="AK106" i="183"/>
  <c r="AL106" i="183"/>
  <c r="AM106" i="183"/>
  <c r="AN106" i="183"/>
  <c r="AP106" i="183"/>
  <c r="AQ106" i="183"/>
  <c r="AQ105" i="183" s="1"/>
  <c r="AR106" i="183"/>
  <c r="AS106" i="183"/>
  <c r="AS105" i="183" s="1"/>
  <c r="AU106" i="183"/>
  <c r="AU105" i="183" s="1"/>
  <c r="AV106" i="183"/>
  <c r="AW106" i="183"/>
  <c r="AW105" i="183" s="1"/>
  <c r="AX106" i="183"/>
  <c r="AZ106" i="183"/>
  <c r="BA106" i="183"/>
  <c r="BA105" i="183" s="1"/>
  <c r="BB106" i="183"/>
  <c r="BC106" i="183"/>
  <c r="BC105" i="183" s="1"/>
  <c r="AK112" i="183"/>
  <c r="AL112" i="183"/>
  <c r="AM112" i="183"/>
  <c r="AN112" i="183"/>
  <c r="AP112" i="183"/>
  <c r="AQ112" i="183"/>
  <c r="AR112" i="183"/>
  <c r="AS112" i="183"/>
  <c r="AU112" i="183"/>
  <c r="AV112" i="183"/>
  <c r="AW112" i="183"/>
  <c r="AX112" i="183"/>
  <c r="AZ112" i="183"/>
  <c r="BA112" i="183"/>
  <c r="BB112" i="183"/>
  <c r="BC112" i="183"/>
  <c r="AK110" i="183"/>
  <c r="AL110" i="183"/>
  <c r="AM110" i="183"/>
  <c r="AN110" i="183"/>
  <c r="AP110" i="183"/>
  <c r="AQ110" i="183"/>
  <c r="AR110" i="183"/>
  <c r="AS110" i="183"/>
  <c r="AU110" i="183"/>
  <c r="AV110" i="183"/>
  <c r="AW110" i="183"/>
  <c r="AX110" i="183"/>
  <c r="AZ110" i="183"/>
  <c r="BA110" i="183"/>
  <c r="BB110" i="183"/>
  <c r="BC110" i="183"/>
  <c r="AK116" i="183"/>
  <c r="AL116" i="183"/>
  <c r="AM116" i="183"/>
  <c r="AN116" i="183"/>
  <c r="AP116" i="183"/>
  <c r="AQ116" i="183"/>
  <c r="AR116" i="183"/>
  <c r="AS116" i="183"/>
  <c r="AU116" i="183"/>
  <c r="AV116" i="183"/>
  <c r="AW116" i="183"/>
  <c r="AX116" i="183"/>
  <c r="AZ116" i="183"/>
  <c r="BA116" i="183"/>
  <c r="BB116" i="183"/>
  <c r="BC116" i="183"/>
  <c r="BB105" i="183" l="1"/>
  <c r="AZ105" i="183"/>
  <c r="AX105" i="183"/>
  <c r="AV105" i="183"/>
  <c r="AR105" i="183"/>
  <c r="AP105" i="183"/>
  <c r="F140" i="183" l="1"/>
  <c r="F139" i="183" s="1"/>
  <c r="G140" i="183"/>
  <c r="G139" i="183" s="1"/>
  <c r="H140" i="183"/>
  <c r="H139" i="183" s="1"/>
  <c r="I140" i="183"/>
  <c r="I139" i="183" s="1"/>
  <c r="J140" i="183"/>
  <c r="J139" i="183" s="1"/>
  <c r="K140" i="183"/>
  <c r="K139" i="183" s="1"/>
  <c r="L140" i="183"/>
  <c r="L139" i="183" s="1"/>
  <c r="M140" i="183"/>
  <c r="M139" i="183" s="1"/>
  <c r="N140" i="183"/>
  <c r="N139" i="183" s="1"/>
  <c r="O140" i="183"/>
  <c r="O139" i="183" s="1"/>
  <c r="P140" i="183"/>
  <c r="P139" i="183" s="1"/>
  <c r="Q140" i="183"/>
  <c r="Q139" i="183" s="1"/>
  <c r="R140" i="183"/>
  <c r="R139" i="183" s="1"/>
  <c r="S140" i="183"/>
  <c r="S139" i="183" s="1"/>
  <c r="T140" i="183"/>
  <c r="T139" i="183" s="1"/>
  <c r="U140" i="183"/>
  <c r="U139" i="183" s="1"/>
  <c r="V140" i="183"/>
  <c r="V139" i="183" s="1"/>
  <c r="W140" i="183"/>
  <c r="W139" i="183" s="1"/>
  <c r="X140" i="183"/>
  <c r="X139" i="183" s="1"/>
  <c r="Y140" i="183"/>
  <c r="Y139" i="183" s="1"/>
  <c r="Z140" i="183"/>
  <c r="Z139" i="183" s="1"/>
  <c r="AA140" i="183"/>
  <c r="AA139" i="183" s="1"/>
  <c r="AB140" i="183"/>
  <c r="AB139" i="183" s="1"/>
  <c r="AC140" i="183"/>
  <c r="AC139" i="183" s="1"/>
  <c r="AD140" i="183"/>
  <c r="AD139" i="183" s="1"/>
  <c r="AE140" i="183"/>
  <c r="AE139" i="183" s="1"/>
  <c r="AF140" i="183"/>
  <c r="AF139" i="183" s="1"/>
  <c r="AG140" i="183"/>
  <c r="AG139" i="183" s="1"/>
  <c r="AH140" i="183"/>
  <c r="AH139" i="183" s="1"/>
  <c r="AI140" i="183"/>
  <c r="AI139" i="183" s="1"/>
  <c r="AJ140" i="183"/>
  <c r="AK140" i="183"/>
  <c r="AK139" i="183" s="1"/>
  <c r="AL140" i="183"/>
  <c r="AL139" i="183" s="1"/>
  <c r="AM140" i="183"/>
  <c r="AM139" i="183" s="1"/>
  <c r="AN140" i="183"/>
  <c r="AN139" i="183" s="1"/>
  <c r="AO140" i="183"/>
  <c r="AO139" i="183" s="1"/>
  <c r="AP140" i="183"/>
  <c r="AP139" i="183" s="1"/>
  <c r="AQ140" i="183"/>
  <c r="AQ139" i="183" s="1"/>
  <c r="AR140" i="183"/>
  <c r="AR139" i="183" s="1"/>
  <c r="AS140" i="183"/>
  <c r="AS139" i="183" s="1"/>
  <c r="AT140" i="183"/>
  <c r="AT139" i="183" s="1"/>
  <c r="AU140" i="183"/>
  <c r="AU139" i="183" s="1"/>
  <c r="AV140" i="183"/>
  <c r="AV139" i="183" s="1"/>
  <c r="AW140" i="183"/>
  <c r="AW139" i="183" s="1"/>
  <c r="AX140" i="183"/>
  <c r="AX139" i="183" s="1"/>
  <c r="AY140" i="183"/>
  <c r="AY139" i="183" s="1"/>
  <c r="AZ140" i="183"/>
  <c r="AZ139" i="183" s="1"/>
  <c r="BA140" i="183"/>
  <c r="BA139" i="183" s="1"/>
  <c r="BB140" i="183"/>
  <c r="BB139" i="183" s="1"/>
  <c r="BC140" i="183"/>
  <c r="BC139" i="183" s="1"/>
  <c r="F146" i="183"/>
  <c r="F145" i="183" s="1"/>
  <c r="F38" i="183" s="1"/>
  <c r="G146" i="183"/>
  <c r="G145" i="183" s="1"/>
  <c r="H146" i="183"/>
  <c r="H145" i="183" s="1"/>
  <c r="H38" i="183" s="1"/>
  <c r="I146" i="183"/>
  <c r="I145" i="183" s="1"/>
  <c r="J146" i="183"/>
  <c r="J145" i="183" s="1"/>
  <c r="J38" i="183" s="1"/>
  <c r="K146" i="183"/>
  <c r="K145" i="183" s="1"/>
  <c r="L146" i="183"/>
  <c r="L145" i="183" s="1"/>
  <c r="L38" i="183" s="1"/>
  <c r="M146" i="183"/>
  <c r="M145" i="183" s="1"/>
  <c r="N146" i="183"/>
  <c r="N145" i="183" s="1"/>
  <c r="N38" i="183" s="1"/>
  <c r="O146" i="183"/>
  <c r="O145" i="183" s="1"/>
  <c r="P146" i="183"/>
  <c r="P145" i="183" s="1"/>
  <c r="P38" i="183" s="1"/>
  <c r="Q146" i="183"/>
  <c r="Q145" i="183" s="1"/>
  <c r="R146" i="183"/>
  <c r="R145" i="183" s="1"/>
  <c r="R38" i="183" s="1"/>
  <c r="S146" i="183"/>
  <c r="S145" i="183" s="1"/>
  <c r="T146" i="183"/>
  <c r="T145" i="183" s="1"/>
  <c r="T38" i="183" s="1"/>
  <c r="U146" i="183"/>
  <c r="U145" i="183" s="1"/>
  <c r="V146" i="183"/>
  <c r="V145" i="183" s="1"/>
  <c r="V38" i="183" s="1"/>
  <c r="W146" i="183"/>
  <c r="W145" i="183" s="1"/>
  <c r="X146" i="183"/>
  <c r="X145" i="183" s="1"/>
  <c r="X38" i="183" s="1"/>
  <c r="Y146" i="183"/>
  <c r="Y145" i="183" s="1"/>
  <c r="Z146" i="183"/>
  <c r="Z145" i="183" s="1"/>
  <c r="Z38" i="183" s="1"/>
  <c r="AA146" i="183"/>
  <c r="AA145" i="183" s="1"/>
  <c r="AB146" i="183"/>
  <c r="AB145" i="183" s="1"/>
  <c r="AB38" i="183" s="1"/>
  <c r="AC146" i="183"/>
  <c r="AC145" i="183" s="1"/>
  <c r="AD146" i="183"/>
  <c r="AD145" i="183" s="1"/>
  <c r="AD38" i="183" s="1"/>
  <c r="AE146" i="183"/>
  <c r="AE145" i="183" s="1"/>
  <c r="AF146" i="183"/>
  <c r="AF145" i="183" s="1"/>
  <c r="AF38" i="183" s="1"/>
  <c r="AG146" i="183"/>
  <c r="AG145" i="183" s="1"/>
  <c r="AG38" i="183" s="1"/>
  <c r="AH146" i="183"/>
  <c r="AH145" i="183" s="1"/>
  <c r="AH38" i="183" s="1"/>
  <c r="AI146" i="183"/>
  <c r="AI145" i="183" s="1"/>
  <c r="AJ146" i="183"/>
  <c r="AK146" i="183"/>
  <c r="AK145" i="183" s="1"/>
  <c r="AL146" i="183"/>
  <c r="AL145" i="183" s="1"/>
  <c r="AL38" i="183" s="1"/>
  <c r="AM146" i="183"/>
  <c r="AM145" i="183" s="1"/>
  <c r="AN146" i="183"/>
  <c r="AN145" i="183" s="1"/>
  <c r="AN38" i="183" s="1"/>
  <c r="AO146" i="183"/>
  <c r="AO145" i="183" s="1"/>
  <c r="AO38" i="183" s="1"/>
  <c r="AP146" i="183"/>
  <c r="AP145" i="183" s="1"/>
  <c r="AP38" i="183" s="1"/>
  <c r="AQ146" i="183"/>
  <c r="AQ145" i="183" s="1"/>
  <c r="AR146" i="183"/>
  <c r="AR145" i="183" s="1"/>
  <c r="AR38" i="183" s="1"/>
  <c r="AS146" i="183"/>
  <c r="AS145" i="183" s="1"/>
  <c r="AS38" i="183" s="1"/>
  <c r="AT146" i="183"/>
  <c r="AT145" i="183" s="1"/>
  <c r="AT38" i="183" s="1"/>
  <c r="AU146" i="183"/>
  <c r="AU145" i="183" s="1"/>
  <c r="AV146" i="183"/>
  <c r="AV145" i="183" s="1"/>
  <c r="AV38" i="183" s="1"/>
  <c r="AW146" i="183"/>
  <c r="AW145" i="183" s="1"/>
  <c r="AW38" i="183" s="1"/>
  <c r="AX146" i="183"/>
  <c r="AX145" i="183" s="1"/>
  <c r="AX38" i="183" s="1"/>
  <c r="AY146" i="183"/>
  <c r="AY145" i="183" s="1"/>
  <c r="AZ146" i="183"/>
  <c r="AZ145" i="183" s="1"/>
  <c r="AZ38" i="183" s="1"/>
  <c r="BA146" i="183"/>
  <c r="BA145" i="183" s="1"/>
  <c r="BA38" i="183" s="1"/>
  <c r="BB146" i="183"/>
  <c r="BB145" i="183" s="1"/>
  <c r="BB38" i="183" s="1"/>
  <c r="BC146" i="183"/>
  <c r="BC145" i="183" s="1"/>
  <c r="F156" i="183"/>
  <c r="F152" i="183" s="1"/>
  <c r="F39" i="183" s="1"/>
  <c r="G156" i="183"/>
  <c r="G152" i="183" s="1"/>
  <c r="H156" i="183"/>
  <c r="H152" i="183" s="1"/>
  <c r="H39" i="183" s="1"/>
  <c r="I156" i="183"/>
  <c r="I152" i="183" s="1"/>
  <c r="J156" i="183"/>
  <c r="J152" i="183" s="1"/>
  <c r="J39" i="183" s="1"/>
  <c r="K156" i="183"/>
  <c r="K152" i="183" s="1"/>
  <c r="L156" i="183"/>
  <c r="L152" i="183" s="1"/>
  <c r="L39" i="183" s="1"/>
  <c r="M156" i="183"/>
  <c r="M152" i="183" s="1"/>
  <c r="N156" i="183"/>
  <c r="N152" i="183" s="1"/>
  <c r="N39" i="183" s="1"/>
  <c r="O156" i="183"/>
  <c r="O152" i="183" s="1"/>
  <c r="P156" i="183"/>
  <c r="P152" i="183" s="1"/>
  <c r="P39" i="183" s="1"/>
  <c r="Q156" i="183"/>
  <c r="Q152" i="183" s="1"/>
  <c r="R156" i="183"/>
  <c r="R152" i="183" s="1"/>
  <c r="R39" i="183" s="1"/>
  <c r="S156" i="183"/>
  <c r="S152" i="183" s="1"/>
  <c r="T156" i="183"/>
  <c r="T152" i="183" s="1"/>
  <c r="T39" i="183" s="1"/>
  <c r="U156" i="183"/>
  <c r="U152" i="183" s="1"/>
  <c r="V156" i="183"/>
  <c r="V152" i="183" s="1"/>
  <c r="V39" i="183" s="1"/>
  <c r="W156" i="183"/>
  <c r="W152" i="183" s="1"/>
  <c r="X156" i="183"/>
  <c r="X152" i="183" s="1"/>
  <c r="X39" i="183" s="1"/>
  <c r="Y156" i="183"/>
  <c r="Y152" i="183" s="1"/>
  <c r="Z156" i="183"/>
  <c r="Z152" i="183" s="1"/>
  <c r="Z39" i="183" s="1"/>
  <c r="AA156" i="183"/>
  <c r="AA152" i="183" s="1"/>
  <c r="AA39" i="183" s="1"/>
  <c r="AB156" i="183"/>
  <c r="AB152" i="183" s="1"/>
  <c r="AB39" i="183" s="1"/>
  <c r="AC156" i="183"/>
  <c r="AC152" i="183" s="1"/>
  <c r="AC39" i="183" s="1"/>
  <c r="AD156" i="183"/>
  <c r="AD152" i="183" s="1"/>
  <c r="AD39" i="183" s="1"/>
  <c r="AE156" i="183"/>
  <c r="AE152" i="183" s="1"/>
  <c r="AF156" i="183"/>
  <c r="AF152" i="183" s="1"/>
  <c r="AG156" i="183"/>
  <c r="AG152" i="183" s="1"/>
  <c r="AH156" i="183"/>
  <c r="AH152" i="183" s="1"/>
  <c r="AI156" i="183"/>
  <c r="AI152" i="183" s="1"/>
  <c r="AJ156" i="183"/>
  <c r="AK156" i="183"/>
  <c r="AK152" i="183" s="1"/>
  <c r="AK39" i="183" s="1"/>
  <c r="AL156" i="183"/>
  <c r="AL152" i="183" s="1"/>
  <c r="AL39" i="183" s="1"/>
  <c r="AM156" i="183"/>
  <c r="AM152" i="183" s="1"/>
  <c r="AM39" i="183" s="1"/>
  <c r="AN156" i="183"/>
  <c r="AN152" i="183" s="1"/>
  <c r="AN39" i="183" s="1"/>
  <c r="AO156" i="183"/>
  <c r="AO152" i="183" s="1"/>
  <c r="AP156" i="183"/>
  <c r="AP152" i="183" s="1"/>
  <c r="AP39" i="183" s="1"/>
  <c r="AQ156" i="183"/>
  <c r="AQ152" i="183" s="1"/>
  <c r="AQ39" i="183" s="1"/>
  <c r="AR156" i="183"/>
  <c r="AR152" i="183" s="1"/>
  <c r="AR39" i="183" s="1"/>
  <c r="AS156" i="183"/>
  <c r="AS152" i="183" s="1"/>
  <c r="AS39" i="183" s="1"/>
  <c r="AT156" i="183"/>
  <c r="AT152" i="183" s="1"/>
  <c r="AU156" i="183"/>
  <c r="AU152" i="183" s="1"/>
  <c r="AU39" i="183" s="1"/>
  <c r="AV156" i="183"/>
  <c r="AV152" i="183" s="1"/>
  <c r="AV39" i="183" s="1"/>
  <c r="AW156" i="183"/>
  <c r="AW152" i="183" s="1"/>
  <c r="AW39" i="183" s="1"/>
  <c r="AX156" i="183"/>
  <c r="AX152" i="183" s="1"/>
  <c r="AX39" i="183" s="1"/>
  <c r="AY156" i="183"/>
  <c r="AY152" i="183" s="1"/>
  <c r="AZ156" i="183"/>
  <c r="AZ152" i="183" s="1"/>
  <c r="AZ39" i="183" s="1"/>
  <c r="BA156" i="183"/>
  <c r="BA152" i="183" s="1"/>
  <c r="BA39" i="183" s="1"/>
  <c r="BB156" i="183"/>
  <c r="BB152" i="183" s="1"/>
  <c r="BB39" i="183" s="1"/>
  <c r="BC156" i="183"/>
  <c r="BC152" i="183" s="1"/>
  <c r="BC39" i="183" s="1"/>
  <c r="K161" i="183"/>
  <c r="L161" i="183"/>
  <c r="M161" i="183"/>
  <c r="N161" i="183"/>
  <c r="P161" i="183"/>
  <c r="Q161" i="183"/>
  <c r="R161" i="183"/>
  <c r="S161" i="183"/>
  <c r="U161" i="183"/>
  <c r="V161" i="183"/>
  <c r="W161" i="183"/>
  <c r="X161" i="183"/>
  <c r="Z161" i="183"/>
  <c r="AA161" i="183"/>
  <c r="AB161" i="183"/>
  <c r="AC161" i="183"/>
  <c r="AD161" i="183"/>
  <c r="AK161" i="183"/>
  <c r="AL161" i="183"/>
  <c r="AM161" i="183"/>
  <c r="AN161" i="183"/>
  <c r="AP161" i="183"/>
  <c r="AQ161" i="183"/>
  <c r="AQ42" i="183" s="1"/>
  <c r="AR161" i="183"/>
  <c r="AS161" i="183"/>
  <c r="AU161" i="183"/>
  <c r="AU42" i="183" s="1"/>
  <c r="AV161" i="183"/>
  <c r="AW161" i="183"/>
  <c r="AW42" i="183" s="1"/>
  <c r="AX161" i="183"/>
  <c r="AZ161" i="183"/>
  <c r="BA161" i="183"/>
  <c r="BA42" i="183" s="1"/>
  <c r="BB161" i="183"/>
  <c r="BC161" i="183"/>
  <c r="L136" i="183"/>
  <c r="M136" i="183"/>
  <c r="N136" i="183"/>
  <c r="P136" i="183"/>
  <c r="Q136" i="183"/>
  <c r="R136" i="183"/>
  <c r="S136" i="183"/>
  <c r="U136" i="183"/>
  <c r="V136" i="183"/>
  <c r="W136" i="183"/>
  <c r="X136" i="183"/>
  <c r="Z136" i="183"/>
  <c r="AA136" i="183"/>
  <c r="AB136" i="183"/>
  <c r="AC136" i="183"/>
  <c r="AD136" i="183"/>
  <c r="AK136" i="183"/>
  <c r="AL136" i="183"/>
  <c r="AM136" i="183"/>
  <c r="AN136" i="183"/>
  <c r="AP136" i="183"/>
  <c r="AQ136" i="183"/>
  <c r="AR136" i="183"/>
  <c r="AR35" i="183" s="1"/>
  <c r="AS136" i="183"/>
  <c r="AU136" i="183"/>
  <c r="AV136" i="183"/>
  <c r="AW136" i="183"/>
  <c r="AX136" i="183"/>
  <c r="AZ136" i="183"/>
  <c r="BA136" i="183"/>
  <c r="BB136" i="183"/>
  <c r="BB35" i="183" s="1"/>
  <c r="BC136" i="183"/>
  <c r="X130" i="183"/>
  <c r="Y130" i="183"/>
  <c r="Z130" i="183"/>
  <c r="AA130" i="183"/>
  <c r="AB130" i="183"/>
  <c r="AC130" i="183"/>
  <c r="AD130" i="183"/>
  <c r="AE130" i="183"/>
  <c r="AF130" i="183"/>
  <c r="AG130" i="183"/>
  <c r="AH130" i="183"/>
  <c r="AI130" i="183"/>
  <c r="AJ130" i="183"/>
  <c r="AK130" i="183"/>
  <c r="AL130" i="183"/>
  <c r="AM130" i="183"/>
  <c r="AN130" i="183"/>
  <c r="AO130" i="183"/>
  <c r="AP130" i="183"/>
  <c r="AQ130" i="183"/>
  <c r="AR130" i="183"/>
  <c r="AS130" i="183"/>
  <c r="AT130" i="183"/>
  <c r="AT33" i="183" s="1"/>
  <c r="AU130" i="183"/>
  <c r="AV130" i="183"/>
  <c r="AV33" i="183" s="1"/>
  <c r="AW130" i="183"/>
  <c r="AX130" i="183"/>
  <c r="AX33" i="183" s="1"/>
  <c r="AY130" i="183"/>
  <c r="AZ130" i="183"/>
  <c r="AZ33" i="183" s="1"/>
  <c r="BA130" i="183"/>
  <c r="BB130" i="183"/>
  <c r="BB33" i="183" s="1"/>
  <c r="BC130" i="183"/>
  <c r="AP42" i="183"/>
  <c r="AR42" i="183"/>
  <c r="AZ42" i="183"/>
  <c r="BB42" i="183"/>
  <c r="K136" i="183"/>
  <c r="AP35" i="183"/>
  <c r="AU35" i="183"/>
  <c r="AW35" i="183"/>
  <c r="AZ35" i="183"/>
  <c r="D136" i="183"/>
  <c r="E124" i="183"/>
  <c r="F124" i="183"/>
  <c r="G124" i="183"/>
  <c r="H124" i="183"/>
  <c r="I124" i="183"/>
  <c r="J124" i="183"/>
  <c r="K124" i="183"/>
  <c r="L124" i="183"/>
  <c r="M124" i="183"/>
  <c r="N124" i="183"/>
  <c r="O124" i="183"/>
  <c r="P124" i="183"/>
  <c r="Q124" i="183"/>
  <c r="R124" i="183"/>
  <c r="S124" i="183"/>
  <c r="T124" i="183"/>
  <c r="U124" i="183"/>
  <c r="V124" i="183"/>
  <c r="W124" i="183"/>
  <c r="X124" i="183"/>
  <c r="Y124" i="183"/>
  <c r="Z124" i="183"/>
  <c r="AA124" i="183"/>
  <c r="AB124" i="183"/>
  <c r="AC124" i="183"/>
  <c r="AD124" i="183"/>
  <c r="AK124" i="183"/>
  <c r="AL124" i="183"/>
  <c r="AM124" i="183"/>
  <c r="AN124" i="183"/>
  <c r="AP29" i="183"/>
  <c r="AQ29" i="183"/>
  <c r="AR29" i="183"/>
  <c r="AS29" i="183"/>
  <c r="AU29" i="183"/>
  <c r="AV29" i="183"/>
  <c r="AW29" i="183"/>
  <c r="AX29" i="183"/>
  <c r="AZ29" i="183"/>
  <c r="BA29" i="183"/>
  <c r="BB29" i="183"/>
  <c r="BC29" i="183"/>
  <c r="AP30" i="183"/>
  <c r="AQ30" i="183"/>
  <c r="AR30" i="183"/>
  <c r="AS30" i="183"/>
  <c r="AU30" i="183"/>
  <c r="AV30" i="183"/>
  <c r="AW30" i="183"/>
  <c r="AX30" i="183"/>
  <c r="AZ30" i="183"/>
  <c r="BA30" i="183"/>
  <c r="BB30" i="183"/>
  <c r="BC30" i="183"/>
  <c r="AP32" i="183"/>
  <c r="AQ32" i="183"/>
  <c r="AR32" i="183"/>
  <c r="AS32" i="183"/>
  <c r="AU32" i="183"/>
  <c r="AV32" i="183"/>
  <c r="AW32" i="183"/>
  <c r="AX32" i="183"/>
  <c r="AZ32" i="183"/>
  <c r="BA32" i="183"/>
  <c r="BB32" i="183"/>
  <c r="BC32" i="183"/>
  <c r="AU33" i="183"/>
  <c r="AW33" i="183"/>
  <c r="AY33" i="183"/>
  <c r="BA33" i="183"/>
  <c r="BC33" i="183"/>
  <c r="AF34" i="183"/>
  <c r="AG34" i="183"/>
  <c r="AH34" i="183"/>
  <c r="AI34" i="183"/>
  <c r="AJ34" i="183"/>
  <c r="AK34" i="183"/>
  <c r="AL34" i="183"/>
  <c r="AM34" i="183"/>
  <c r="AN34" i="183"/>
  <c r="AO34" i="183"/>
  <c r="AP34" i="183"/>
  <c r="AQ34" i="183"/>
  <c r="AR34" i="183"/>
  <c r="AS34" i="183"/>
  <c r="AT34" i="183"/>
  <c r="AU34" i="183"/>
  <c r="AV34" i="183"/>
  <c r="AW34" i="183"/>
  <c r="AX34" i="183"/>
  <c r="AY34" i="183"/>
  <c r="AZ34" i="183"/>
  <c r="BA34" i="183"/>
  <c r="BB34" i="183"/>
  <c r="BC34" i="183"/>
  <c r="AQ35" i="183"/>
  <c r="AS35" i="183"/>
  <c r="AV35" i="183"/>
  <c r="AX35" i="183"/>
  <c r="BA35" i="183"/>
  <c r="BC35" i="183"/>
  <c r="AF37" i="183"/>
  <c r="AG37" i="183"/>
  <c r="AH37" i="183"/>
  <c r="AI37" i="183"/>
  <c r="AO37" i="183"/>
  <c r="AP37" i="183"/>
  <c r="AQ37" i="183"/>
  <c r="AR37" i="183"/>
  <c r="AS37" i="183"/>
  <c r="AT37" i="183"/>
  <c r="AU37" i="183"/>
  <c r="AV37" i="183"/>
  <c r="AW37" i="183"/>
  <c r="AX37" i="183"/>
  <c r="AY37" i="183"/>
  <c r="AZ37" i="183"/>
  <c r="BA37" i="183"/>
  <c r="BB37" i="183"/>
  <c r="BC37" i="183"/>
  <c r="AI38" i="183"/>
  <c r="AQ38" i="183"/>
  <c r="AU38" i="183"/>
  <c r="AY38" i="183"/>
  <c r="BC38" i="183"/>
  <c r="AK40" i="183"/>
  <c r="AL40" i="183"/>
  <c r="AM40" i="183"/>
  <c r="AN40" i="183"/>
  <c r="AP40" i="183"/>
  <c r="AQ40" i="183"/>
  <c r="AR40" i="183"/>
  <c r="AS40" i="183"/>
  <c r="AU40" i="183"/>
  <c r="AV40" i="183"/>
  <c r="AW40" i="183"/>
  <c r="AX40" i="183"/>
  <c r="AZ40" i="183"/>
  <c r="BA40" i="183"/>
  <c r="BB40" i="183"/>
  <c r="BC40" i="183"/>
  <c r="AK41" i="183"/>
  <c r="AL41" i="183"/>
  <c r="AM41" i="183"/>
  <c r="AN41" i="183"/>
  <c r="AP41" i="183"/>
  <c r="AQ41" i="183"/>
  <c r="AR41" i="183"/>
  <c r="AS41" i="183"/>
  <c r="AU41" i="183"/>
  <c r="AV41" i="183"/>
  <c r="AW41" i="183"/>
  <c r="AX41" i="183"/>
  <c r="AZ41" i="183"/>
  <c r="BA41" i="183"/>
  <c r="BB41" i="183"/>
  <c r="BC41" i="183"/>
  <c r="AS42" i="183"/>
  <c r="AV42" i="183"/>
  <c r="AX42" i="183"/>
  <c r="BC42" i="183"/>
  <c r="AK46" i="183"/>
  <c r="AL46" i="183"/>
  <c r="AM46" i="183"/>
  <c r="AN46" i="183"/>
  <c r="AP46" i="183"/>
  <c r="AQ46" i="183"/>
  <c r="AR46" i="183"/>
  <c r="AS46" i="183"/>
  <c r="AU46" i="183"/>
  <c r="AV46" i="183"/>
  <c r="AW46" i="183"/>
  <c r="AX46" i="183"/>
  <c r="AZ46" i="183"/>
  <c r="BA46" i="183"/>
  <c r="BB46" i="183"/>
  <c r="BC46" i="183"/>
  <c r="AE38" i="183"/>
  <c r="AE37" i="183"/>
  <c r="AG47" i="183"/>
  <c r="AG46" i="183" s="1"/>
  <c r="AJ47" i="183"/>
  <c r="AI47" i="183"/>
  <c r="AI46" i="183" s="1"/>
  <c r="AH47" i="183"/>
  <c r="AH46" i="183" s="1"/>
  <c r="AF47" i="183"/>
  <c r="AF46" i="183" s="1"/>
  <c r="AI69" i="183"/>
  <c r="AH69" i="183"/>
  <c r="AG69" i="183"/>
  <c r="AF69" i="183"/>
  <c r="AI72" i="183"/>
  <c r="AH72" i="183"/>
  <c r="AG72" i="183"/>
  <c r="AF72" i="183"/>
  <c r="AI73" i="183"/>
  <c r="AH73" i="183"/>
  <c r="AG73" i="183"/>
  <c r="AF73" i="183"/>
  <c r="AI76" i="183"/>
  <c r="AH76" i="183"/>
  <c r="AG76" i="183"/>
  <c r="AF76" i="183"/>
  <c r="AI83" i="183"/>
  <c r="AH83" i="183"/>
  <c r="AG83" i="183"/>
  <c r="AF83" i="183"/>
  <c r="AI84" i="183"/>
  <c r="AH84" i="183"/>
  <c r="AG84" i="183"/>
  <c r="AF84" i="183"/>
  <c r="AI88" i="183"/>
  <c r="AH88" i="183"/>
  <c r="AG88" i="183"/>
  <c r="AF88" i="183"/>
  <c r="AI89" i="183"/>
  <c r="AH89" i="183"/>
  <c r="AG89" i="183"/>
  <c r="AF89" i="183"/>
  <c r="AI107" i="183"/>
  <c r="AI106" i="183" s="1"/>
  <c r="AH107" i="183"/>
  <c r="AH106" i="183" s="1"/>
  <c r="AG107" i="183"/>
  <c r="AG106" i="183" s="1"/>
  <c r="AF107" i="183"/>
  <c r="AF106" i="183" s="1"/>
  <c r="AI109" i="183"/>
  <c r="AH109" i="183"/>
  <c r="AG109" i="183"/>
  <c r="AF109" i="183"/>
  <c r="AI111" i="183"/>
  <c r="AI110" i="183" s="1"/>
  <c r="AH111" i="183"/>
  <c r="AH110" i="183" s="1"/>
  <c r="AG111" i="183"/>
  <c r="AG110" i="183" s="1"/>
  <c r="AF111" i="183"/>
  <c r="AF110" i="183" s="1"/>
  <c r="AI113" i="183"/>
  <c r="AH113" i="183"/>
  <c r="AG113" i="183"/>
  <c r="AF113" i="183"/>
  <c r="AI114" i="183"/>
  <c r="AH114" i="183"/>
  <c r="AG114" i="183"/>
  <c r="AF114" i="183"/>
  <c r="AY117" i="183"/>
  <c r="AY116" i="183" s="1"/>
  <c r="AT117" i="183"/>
  <c r="AT116" i="183" s="1"/>
  <c r="AO117" i="183"/>
  <c r="AO116" i="183" s="1"/>
  <c r="AJ117" i="183"/>
  <c r="AI117" i="183"/>
  <c r="AI116" i="183" s="1"/>
  <c r="AH117" i="183"/>
  <c r="AH116" i="183" s="1"/>
  <c r="AG117" i="183"/>
  <c r="AG116" i="183" s="1"/>
  <c r="AF117" i="183"/>
  <c r="AF116" i="183" s="1"/>
  <c r="AJ114" i="183"/>
  <c r="AJ113" i="183"/>
  <c r="AJ111" i="183"/>
  <c r="AJ109" i="183"/>
  <c r="AJ107" i="183"/>
  <c r="AJ106" i="183" s="1"/>
  <c r="AJ89" i="183"/>
  <c r="AJ88" i="183"/>
  <c r="AJ87" i="183" s="1"/>
  <c r="AJ84" i="183"/>
  <c r="AJ83" i="183"/>
  <c r="AJ76" i="183"/>
  <c r="AJ73" i="183"/>
  <c r="AJ72" i="183"/>
  <c r="AJ69" i="183"/>
  <c r="AY47" i="183"/>
  <c r="AY46" i="183" s="1"/>
  <c r="AT47" i="183"/>
  <c r="AT46" i="183" s="1"/>
  <c r="AO47" i="183"/>
  <c r="AO46" i="183" s="1"/>
  <c r="AY69" i="183"/>
  <c r="AT69" i="183"/>
  <c r="AO69" i="183"/>
  <c r="AY72" i="183"/>
  <c r="AT72" i="183"/>
  <c r="AO72" i="183"/>
  <c r="AY73" i="183"/>
  <c r="AT73" i="183"/>
  <c r="AO73" i="183"/>
  <c r="AY76" i="183"/>
  <c r="AT76" i="183"/>
  <c r="AO76" i="183"/>
  <c r="AY83" i="183"/>
  <c r="AT83" i="183"/>
  <c r="AO83" i="183"/>
  <c r="AY84" i="183"/>
  <c r="AT84" i="183"/>
  <c r="AO84" i="183"/>
  <c r="AY88" i="183"/>
  <c r="AY87" i="183" s="1"/>
  <c r="AT88" i="183"/>
  <c r="AO88" i="183"/>
  <c r="AO87" i="183" s="1"/>
  <c r="AY89" i="183"/>
  <c r="AT89" i="183"/>
  <c r="AO89" i="183"/>
  <c r="AY107" i="183"/>
  <c r="AY106" i="183" s="1"/>
  <c r="AT107" i="183"/>
  <c r="AT106" i="183" s="1"/>
  <c r="AO107" i="183"/>
  <c r="AO106" i="183" s="1"/>
  <c r="AY109" i="183"/>
  <c r="AT109" i="183"/>
  <c r="AO109" i="183"/>
  <c r="AY111" i="183"/>
  <c r="AY110" i="183" s="1"/>
  <c r="AT111" i="183"/>
  <c r="AT110" i="183" s="1"/>
  <c r="AO111" i="183"/>
  <c r="AO110" i="183" s="1"/>
  <c r="AY113" i="183"/>
  <c r="AT113" i="183"/>
  <c r="AO113" i="183"/>
  <c r="AY114" i="183"/>
  <c r="AT114" i="183"/>
  <c r="AO114" i="183"/>
  <c r="AY121" i="183"/>
  <c r="AT121" i="183"/>
  <c r="AO121" i="183"/>
  <c r="AJ121" i="183"/>
  <c r="AI121" i="183"/>
  <c r="AH121" i="183"/>
  <c r="AG121" i="183"/>
  <c r="AF121" i="183"/>
  <c r="AY122" i="183"/>
  <c r="AT122" i="183"/>
  <c r="AO122" i="183"/>
  <c r="AJ122" i="183"/>
  <c r="AI122" i="183"/>
  <c r="AH122" i="183"/>
  <c r="AG122" i="183"/>
  <c r="AF122" i="183"/>
  <c r="AY137" i="183"/>
  <c r="AT137" i="183"/>
  <c r="AT136" i="183" s="1"/>
  <c r="AO137" i="183"/>
  <c r="AO136" i="183" s="1"/>
  <c r="AJ137" i="183"/>
  <c r="AJ136" i="183" s="1"/>
  <c r="AI137" i="183"/>
  <c r="AI136" i="183" s="1"/>
  <c r="AH137" i="183"/>
  <c r="AH136" i="183" s="1"/>
  <c r="AG137" i="183"/>
  <c r="AG136" i="183" s="1"/>
  <c r="AF137" i="183"/>
  <c r="AF136" i="183" s="1"/>
  <c r="AD42" i="183"/>
  <c r="AD33" i="183"/>
  <c r="AD127" i="183"/>
  <c r="AD123" i="183" s="1"/>
  <c r="AD32" i="183" s="1"/>
  <c r="AD120" i="183"/>
  <c r="AD116" i="183"/>
  <c r="AD112" i="183"/>
  <c r="AD110" i="183"/>
  <c r="AD108" i="183"/>
  <c r="AD106" i="183"/>
  <c r="AD98" i="183"/>
  <c r="AD95" i="183"/>
  <c r="AD92" i="183"/>
  <c r="AD87" i="183"/>
  <c r="AD27" i="183" s="1"/>
  <c r="AD82" i="183"/>
  <c r="AD80" i="183" s="1"/>
  <c r="AD24" i="183" s="1"/>
  <c r="AD77" i="183"/>
  <c r="AD75" i="183"/>
  <c r="AD71" i="183"/>
  <c r="AD70" i="183" s="1"/>
  <c r="AD68" i="183"/>
  <c r="AD66" i="183" s="1"/>
  <c r="AD62" i="183"/>
  <c r="AD58" i="183"/>
  <c r="AD54" i="183"/>
  <c r="AD53" i="183" s="1"/>
  <c r="AD50" i="183"/>
  <c r="AD46" i="183"/>
  <c r="AD41" i="183"/>
  <c r="AD40" i="183"/>
  <c r="AD37" i="183"/>
  <c r="AD35" i="183"/>
  <c r="AD34" i="183"/>
  <c r="AO162" i="183"/>
  <c r="AO161" i="183" s="1"/>
  <c r="AJ162" i="183"/>
  <c r="AL50" i="183"/>
  <c r="AM50" i="183"/>
  <c r="AN50" i="183"/>
  <c r="AL54" i="183"/>
  <c r="AL53" i="183" s="1"/>
  <c r="AM54" i="183"/>
  <c r="AM53" i="183" s="1"/>
  <c r="AN54" i="183"/>
  <c r="AN53" i="183" s="1"/>
  <c r="AL58" i="183"/>
  <c r="AM58" i="183"/>
  <c r="AN58" i="183"/>
  <c r="AL62" i="183"/>
  <c r="AM62" i="183"/>
  <c r="AN62" i="183"/>
  <c r="AL68" i="183"/>
  <c r="AL66" i="183" s="1"/>
  <c r="AM68" i="183"/>
  <c r="AM66" i="183" s="1"/>
  <c r="AN68" i="183"/>
  <c r="AN66" i="183" s="1"/>
  <c r="AL71" i="183"/>
  <c r="AL70" i="183" s="1"/>
  <c r="AM71" i="183"/>
  <c r="AM70" i="183" s="1"/>
  <c r="AN71" i="183"/>
  <c r="AN70" i="183" s="1"/>
  <c r="AL75" i="183"/>
  <c r="AM75" i="183"/>
  <c r="AN75" i="183"/>
  <c r="AL77" i="183"/>
  <c r="AM77" i="183"/>
  <c r="AN77" i="183"/>
  <c r="AL82" i="183"/>
  <c r="AL80" i="183" s="1"/>
  <c r="AL24" i="183" s="1"/>
  <c r="AM82" i="183"/>
  <c r="AM80" i="183" s="1"/>
  <c r="AM24" i="183" s="1"/>
  <c r="AN82" i="183"/>
  <c r="AN80" i="183" s="1"/>
  <c r="AN24" i="183" s="1"/>
  <c r="AL27" i="183"/>
  <c r="AM27" i="183"/>
  <c r="AN27" i="183"/>
  <c r="AL92" i="183"/>
  <c r="AM92" i="183"/>
  <c r="AN92" i="183"/>
  <c r="AL95" i="183"/>
  <c r="AM95" i="183"/>
  <c r="AN95" i="183"/>
  <c r="AL98" i="183"/>
  <c r="AM98" i="183"/>
  <c r="AN98" i="183"/>
  <c r="AL108" i="183"/>
  <c r="AL105" i="183" s="1"/>
  <c r="AM108" i="183"/>
  <c r="AM105" i="183" s="1"/>
  <c r="AN108" i="183"/>
  <c r="AN105" i="183" s="1"/>
  <c r="AL120" i="183"/>
  <c r="AL115" i="183" s="1"/>
  <c r="AM120" i="183"/>
  <c r="AM115" i="183" s="1"/>
  <c r="AN120" i="183"/>
  <c r="AN115" i="183" s="1"/>
  <c r="AL127" i="183"/>
  <c r="AM127" i="183"/>
  <c r="AN127" i="183"/>
  <c r="AN123" i="183" s="1"/>
  <c r="AN32" i="183" s="1"/>
  <c r="AL33" i="183"/>
  <c r="AM33" i="183"/>
  <c r="AN33" i="183"/>
  <c r="AL35" i="183"/>
  <c r="AM35" i="183"/>
  <c r="AN35" i="183"/>
  <c r="AL37" i="183"/>
  <c r="AM37" i="183"/>
  <c r="AN37" i="183"/>
  <c r="AM38" i="183"/>
  <c r="AL42" i="183"/>
  <c r="AM42" i="183"/>
  <c r="AN42" i="183"/>
  <c r="AK42" i="183"/>
  <c r="AK38" i="183"/>
  <c r="AK35" i="183"/>
  <c r="AK33" i="183"/>
  <c r="AK127" i="183"/>
  <c r="AK120" i="183"/>
  <c r="AK115" i="183" s="1"/>
  <c r="AK108" i="183"/>
  <c r="AK105" i="183" s="1"/>
  <c r="AK98" i="183"/>
  <c r="AK95" i="183"/>
  <c r="AK92" i="183"/>
  <c r="AK27" i="183"/>
  <c r="AK82" i="183"/>
  <c r="AK80" i="183" s="1"/>
  <c r="AK24" i="183" s="1"/>
  <c r="AK77" i="183"/>
  <c r="AK75" i="183"/>
  <c r="AK71" i="183"/>
  <c r="AK70" i="183" s="1"/>
  <c r="AK68" i="183"/>
  <c r="AK66" i="183" s="1"/>
  <c r="AK62" i="183"/>
  <c r="AK58" i="183"/>
  <c r="AK54" i="183"/>
  <c r="AK53" i="183" s="1"/>
  <c r="AK50" i="183"/>
  <c r="I47" i="183"/>
  <c r="H47" i="183"/>
  <c r="G47" i="183"/>
  <c r="F47" i="183"/>
  <c r="J47" i="183"/>
  <c r="E140" i="183"/>
  <c r="E139" i="183" s="1"/>
  <c r="E146" i="183"/>
  <c r="E145" i="183" s="1"/>
  <c r="E156" i="183"/>
  <c r="E152" i="183" s="1"/>
  <c r="E39" i="183" s="1"/>
  <c r="I39" i="183"/>
  <c r="M39" i="183"/>
  <c r="Q39" i="183"/>
  <c r="U39" i="183"/>
  <c r="U42" i="183"/>
  <c r="W42" i="183"/>
  <c r="AA42" i="183"/>
  <c r="AC42" i="183"/>
  <c r="E127" i="183"/>
  <c r="F127" i="183"/>
  <c r="F123" i="183" s="1"/>
  <c r="F32" i="183" s="1"/>
  <c r="G127" i="183"/>
  <c r="H127" i="183"/>
  <c r="H123" i="183" s="1"/>
  <c r="H32" i="183" s="1"/>
  <c r="I127" i="183"/>
  <c r="J127" i="183"/>
  <c r="J123" i="183" s="1"/>
  <c r="J32" i="183" s="1"/>
  <c r="K127" i="183"/>
  <c r="L127" i="183"/>
  <c r="L123" i="183" s="1"/>
  <c r="L32" i="183" s="1"/>
  <c r="M127" i="183"/>
  <c r="N127" i="183"/>
  <c r="N123" i="183" s="1"/>
  <c r="N32" i="183" s="1"/>
  <c r="O127" i="183"/>
  <c r="P127" i="183"/>
  <c r="P123" i="183" s="1"/>
  <c r="P32" i="183" s="1"/>
  <c r="Q127" i="183"/>
  <c r="R127" i="183"/>
  <c r="R123" i="183" s="1"/>
  <c r="R32" i="183" s="1"/>
  <c r="S127" i="183"/>
  <c r="T127" i="183"/>
  <c r="T123" i="183" s="1"/>
  <c r="T32" i="183" s="1"/>
  <c r="U127" i="183"/>
  <c r="V127" i="183"/>
  <c r="V123" i="183" s="1"/>
  <c r="V32" i="183" s="1"/>
  <c r="W127" i="183"/>
  <c r="X127" i="183"/>
  <c r="X123" i="183" s="1"/>
  <c r="X32" i="183" s="1"/>
  <c r="Y127" i="183"/>
  <c r="Z127" i="183"/>
  <c r="Z123" i="183" s="1"/>
  <c r="Z32" i="183" s="1"/>
  <c r="AA127" i="183"/>
  <c r="AB127" i="183"/>
  <c r="AB123" i="183" s="1"/>
  <c r="AB32" i="183" s="1"/>
  <c r="AC127" i="183"/>
  <c r="E130" i="183"/>
  <c r="F130" i="183"/>
  <c r="F33" i="183" s="1"/>
  <c r="G130" i="183"/>
  <c r="H130" i="183"/>
  <c r="H33" i="183" s="1"/>
  <c r="I130" i="183"/>
  <c r="J130" i="183"/>
  <c r="J33" i="183" s="1"/>
  <c r="K130" i="183"/>
  <c r="L130" i="183"/>
  <c r="L33" i="183" s="1"/>
  <c r="M130" i="183"/>
  <c r="N130" i="183"/>
  <c r="N33" i="183" s="1"/>
  <c r="O130" i="183"/>
  <c r="P130" i="183"/>
  <c r="Q130" i="183"/>
  <c r="R130" i="183"/>
  <c r="S130" i="183"/>
  <c r="T130" i="183"/>
  <c r="U130" i="183"/>
  <c r="V130" i="183"/>
  <c r="W130" i="183"/>
  <c r="U35" i="183"/>
  <c r="W35" i="183"/>
  <c r="AA35" i="183"/>
  <c r="AC35" i="183"/>
  <c r="AC120" i="183"/>
  <c r="K120" i="183"/>
  <c r="L120" i="183"/>
  <c r="M120" i="183"/>
  <c r="N120" i="183"/>
  <c r="P120" i="183"/>
  <c r="Q120" i="183"/>
  <c r="R120" i="183"/>
  <c r="S120" i="183"/>
  <c r="U120" i="183"/>
  <c r="V120" i="183"/>
  <c r="W120" i="183"/>
  <c r="X120" i="183"/>
  <c r="Z120" i="183"/>
  <c r="AA120" i="183"/>
  <c r="AB120" i="183"/>
  <c r="K116" i="183"/>
  <c r="L116" i="183"/>
  <c r="M116" i="183"/>
  <c r="N116" i="183"/>
  <c r="P116" i="183"/>
  <c r="Q116" i="183"/>
  <c r="R116" i="183"/>
  <c r="S116" i="183"/>
  <c r="U116" i="183"/>
  <c r="V116" i="183"/>
  <c r="W116" i="183"/>
  <c r="X116" i="183"/>
  <c r="Z116" i="183"/>
  <c r="AA116" i="183"/>
  <c r="AB116" i="183"/>
  <c r="AC116" i="183"/>
  <c r="K112" i="183"/>
  <c r="L112" i="183"/>
  <c r="M112" i="183"/>
  <c r="N112" i="183"/>
  <c r="P112" i="183"/>
  <c r="Q112" i="183"/>
  <c r="R112" i="183"/>
  <c r="S112" i="183"/>
  <c r="U112" i="183"/>
  <c r="V112" i="183"/>
  <c r="W112" i="183"/>
  <c r="X112" i="183"/>
  <c r="Z112" i="183"/>
  <c r="AA112" i="183"/>
  <c r="AB112" i="183"/>
  <c r="AC112" i="183"/>
  <c r="K110" i="183"/>
  <c r="L110" i="183"/>
  <c r="M110" i="183"/>
  <c r="N110" i="183"/>
  <c r="P110" i="183"/>
  <c r="Q110" i="183"/>
  <c r="R110" i="183"/>
  <c r="S110" i="183"/>
  <c r="U110" i="183"/>
  <c r="V110" i="183"/>
  <c r="W110" i="183"/>
  <c r="X110" i="183"/>
  <c r="Z110" i="183"/>
  <c r="AA110" i="183"/>
  <c r="AB110" i="183"/>
  <c r="AC110" i="183"/>
  <c r="K108" i="183"/>
  <c r="L108" i="183"/>
  <c r="M108" i="183"/>
  <c r="N108" i="183"/>
  <c r="P108" i="183"/>
  <c r="Q108" i="183"/>
  <c r="R108" i="183"/>
  <c r="S108" i="183"/>
  <c r="U108" i="183"/>
  <c r="V108" i="183"/>
  <c r="W108" i="183"/>
  <c r="X108" i="183"/>
  <c r="Z108" i="183"/>
  <c r="AA108" i="183"/>
  <c r="AB108" i="183"/>
  <c r="AC108" i="183"/>
  <c r="E92" i="183"/>
  <c r="F92" i="183"/>
  <c r="G92" i="183"/>
  <c r="H92" i="183"/>
  <c r="I92" i="183"/>
  <c r="J92" i="183"/>
  <c r="K92" i="183"/>
  <c r="L92" i="183"/>
  <c r="M92" i="183"/>
  <c r="N92" i="183"/>
  <c r="O92" i="183"/>
  <c r="P92" i="183"/>
  <c r="Q92" i="183"/>
  <c r="R92" i="183"/>
  <c r="S92" i="183"/>
  <c r="T92" i="183"/>
  <c r="U92" i="183"/>
  <c r="V92" i="183"/>
  <c r="W92" i="183"/>
  <c r="X92" i="183"/>
  <c r="Y92" i="183"/>
  <c r="Z92" i="183"/>
  <c r="AA92" i="183"/>
  <c r="AB92" i="183"/>
  <c r="AC92" i="183"/>
  <c r="E95" i="183"/>
  <c r="F95" i="183"/>
  <c r="G95" i="183"/>
  <c r="H95" i="183"/>
  <c r="I95" i="183"/>
  <c r="J95" i="183"/>
  <c r="K95" i="183"/>
  <c r="L95" i="183"/>
  <c r="M95" i="183"/>
  <c r="N95" i="183"/>
  <c r="O95" i="183"/>
  <c r="P95" i="183"/>
  <c r="Q95" i="183"/>
  <c r="R95" i="183"/>
  <c r="S95" i="183"/>
  <c r="T95" i="183"/>
  <c r="U95" i="183"/>
  <c r="V95" i="183"/>
  <c r="W95" i="183"/>
  <c r="X95" i="183"/>
  <c r="Y95" i="183"/>
  <c r="Z95" i="183"/>
  <c r="AA95" i="183"/>
  <c r="AB95" i="183"/>
  <c r="AC95" i="183"/>
  <c r="E98" i="183"/>
  <c r="F98" i="183"/>
  <c r="G98" i="183"/>
  <c r="H98" i="183"/>
  <c r="I98" i="183"/>
  <c r="J98" i="183"/>
  <c r="K98" i="183"/>
  <c r="L98" i="183"/>
  <c r="M98" i="183"/>
  <c r="N98" i="183"/>
  <c r="O98" i="183"/>
  <c r="P98" i="183"/>
  <c r="Q98" i="183"/>
  <c r="R98" i="183"/>
  <c r="S98" i="183"/>
  <c r="T98" i="183"/>
  <c r="U98" i="183"/>
  <c r="V98" i="183"/>
  <c r="W98" i="183"/>
  <c r="X98" i="183"/>
  <c r="Y98" i="183"/>
  <c r="Z98" i="183"/>
  <c r="AA98" i="183"/>
  <c r="AB98" i="183"/>
  <c r="AC98" i="183"/>
  <c r="K106" i="183"/>
  <c r="L106" i="183"/>
  <c r="M106" i="183"/>
  <c r="N106" i="183"/>
  <c r="N105" i="183" s="1"/>
  <c r="N30" i="183" s="1"/>
  <c r="P106" i="183"/>
  <c r="Q106" i="183"/>
  <c r="R106" i="183"/>
  <c r="S106" i="183"/>
  <c r="U106" i="183"/>
  <c r="V106" i="183"/>
  <c r="W106" i="183"/>
  <c r="X106" i="183"/>
  <c r="Z106" i="183"/>
  <c r="AA106" i="183"/>
  <c r="AB106" i="183"/>
  <c r="AC106" i="183"/>
  <c r="K87" i="183"/>
  <c r="K27" i="183" s="1"/>
  <c r="L87" i="183"/>
  <c r="L27" i="183" s="1"/>
  <c r="M87" i="183"/>
  <c r="M27" i="183" s="1"/>
  <c r="N87" i="183"/>
  <c r="P87" i="183"/>
  <c r="Q87" i="183"/>
  <c r="Q27" i="183" s="1"/>
  <c r="R87" i="183"/>
  <c r="S87" i="183"/>
  <c r="S27" i="183" s="1"/>
  <c r="U87" i="183"/>
  <c r="U27" i="183" s="1"/>
  <c r="V87" i="183"/>
  <c r="V27" i="183" s="1"/>
  <c r="W87" i="183"/>
  <c r="W27" i="183" s="1"/>
  <c r="X87" i="183"/>
  <c r="X27" i="183" s="1"/>
  <c r="Z87" i="183"/>
  <c r="AA87" i="183"/>
  <c r="AA27" i="183" s="1"/>
  <c r="AB87" i="183"/>
  <c r="AC87" i="183"/>
  <c r="AC27" i="183" s="1"/>
  <c r="E77" i="183"/>
  <c r="F77" i="183"/>
  <c r="G77" i="183"/>
  <c r="H77" i="183"/>
  <c r="I77" i="183"/>
  <c r="J77" i="183"/>
  <c r="K77" i="183"/>
  <c r="L77" i="183"/>
  <c r="M77" i="183"/>
  <c r="N77" i="183"/>
  <c r="O77" i="183"/>
  <c r="P77" i="183"/>
  <c r="Q77" i="183"/>
  <c r="R77" i="183"/>
  <c r="S77" i="183"/>
  <c r="T77" i="183"/>
  <c r="U77" i="183"/>
  <c r="V77" i="183"/>
  <c r="W77" i="183"/>
  <c r="X77" i="183"/>
  <c r="Y77" i="183"/>
  <c r="Z77" i="183"/>
  <c r="AA77" i="183"/>
  <c r="AB77" i="183"/>
  <c r="AC77" i="183"/>
  <c r="K82" i="183"/>
  <c r="K80" i="183" s="1"/>
  <c r="K24" i="183" s="1"/>
  <c r="L82" i="183"/>
  <c r="L80" i="183" s="1"/>
  <c r="L24" i="183" s="1"/>
  <c r="M82" i="183"/>
  <c r="M80" i="183" s="1"/>
  <c r="M24" i="183" s="1"/>
  <c r="N82" i="183"/>
  <c r="N80" i="183" s="1"/>
  <c r="N24" i="183" s="1"/>
  <c r="P82" i="183"/>
  <c r="P80" i="183" s="1"/>
  <c r="P24" i="183" s="1"/>
  <c r="Q82" i="183"/>
  <c r="Q80" i="183" s="1"/>
  <c r="Q24" i="183" s="1"/>
  <c r="R82" i="183"/>
  <c r="R80" i="183" s="1"/>
  <c r="R24" i="183" s="1"/>
  <c r="S82" i="183"/>
  <c r="S80" i="183" s="1"/>
  <c r="S24" i="183" s="1"/>
  <c r="U82" i="183"/>
  <c r="U80" i="183" s="1"/>
  <c r="U24" i="183" s="1"/>
  <c r="V82" i="183"/>
  <c r="V80" i="183" s="1"/>
  <c r="V24" i="183" s="1"/>
  <c r="W82" i="183"/>
  <c r="W80" i="183" s="1"/>
  <c r="W24" i="183" s="1"/>
  <c r="X82" i="183"/>
  <c r="X80" i="183" s="1"/>
  <c r="X24" i="183" s="1"/>
  <c r="Z82" i="183"/>
  <c r="Z80" i="183" s="1"/>
  <c r="Z24" i="183" s="1"/>
  <c r="AA82" i="183"/>
  <c r="AA80" i="183" s="1"/>
  <c r="AA24" i="183" s="1"/>
  <c r="AB82" i="183"/>
  <c r="AB80" i="183" s="1"/>
  <c r="AB24" i="183" s="1"/>
  <c r="AC82" i="183"/>
  <c r="AC80" i="183" s="1"/>
  <c r="AC24" i="183" s="1"/>
  <c r="K75" i="183"/>
  <c r="L75" i="183"/>
  <c r="M75" i="183"/>
  <c r="N75" i="183"/>
  <c r="P75" i="183"/>
  <c r="Q75" i="183"/>
  <c r="R75" i="183"/>
  <c r="S75" i="183"/>
  <c r="U75" i="183"/>
  <c r="V75" i="183"/>
  <c r="W75" i="183"/>
  <c r="X75" i="183"/>
  <c r="Z75" i="183"/>
  <c r="AA75" i="183"/>
  <c r="AB75" i="183"/>
  <c r="AC75" i="183"/>
  <c r="K71" i="183"/>
  <c r="K70" i="183" s="1"/>
  <c r="L71" i="183"/>
  <c r="L70" i="183" s="1"/>
  <c r="M71" i="183"/>
  <c r="M70" i="183" s="1"/>
  <c r="N71" i="183"/>
  <c r="N70" i="183" s="1"/>
  <c r="P71" i="183"/>
  <c r="P70" i="183" s="1"/>
  <c r="Q71" i="183"/>
  <c r="Q70" i="183" s="1"/>
  <c r="R71" i="183"/>
  <c r="R70" i="183" s="1"/>
  <c r="S71" i="183"/>
  <c r="S70" i="183" s="1"/>
  <c r="U71" i="183"/>
  <c r="U70" i="183" s="1"/>
  <c r="V71" i="183"/>
  <c r="V70" i="183" s="1"/>
  <c r="W71" i="183"/>
  <c r="W70" i="183" s="1"/>
  <c r="X71" i="183"/>
  <c r="X70" i="183" s="1"/>
  <c r="Z71" i="183"/>
  <c r="Z70" i="183" s="1"/>
  <c r="AA71" i="183"/>
  <c r="AA70" i="183" s="1"/>
  <c r="AB71" i="183"/>
  <c r="AB70" i="183" s="1"/>
  <c r="AC71" i="183"/>
  <c r="AC70" i="183" s="1"/>
  <c r="E50" i="183"/>
  <c r="F50" i="183"/>
  <c r="G50" i="183"/>
  <c r="H50" i="183"/>
  <c r="I50" i="183"/>
  <c r="J50" i="183"/>
  <c r="K50" i="183"/>
  <c r="L50" i="183"/>
  <c r="M50" i="183"/>
  <c r="N50" i="183"/>
  <c r="O50" i="183"/>
  <c r="P50" i="183"/>
  <c r="Q50" i="183"/>
  <c r="R50" i="183"/>
  <c r="S50" i="183"/>
  <c r="T50" i="183"/>
  <c r="U50" i="183"/>
  <c r="V50" i="183"/>
  <c r="W50" i="183"/>
  <c r="X50" i="183"/>
  <c r="Y50" i="183"/>
  <c r="Z50" i="183"/>
  <c r="AA50" i="183"/>
  <c r="AB50" i="183"/>
  <c r="AC50" i="183"/>
  <c r="E54" i="183"/>
  <c r="E53" i="183" s="1"/>
  <c r="F54" i="183"/>
  <c r="F53" i="183" s="1"/>
  <c r="G54" i="183"/>
  <c r="G53" i="183" s="1"/>
  <c r="H54" i="183"/>
  <c r="H53" i="183" s="1"/>
  <c r="I54" i="183"/>
  <c r="I53" i="183" s="1"/>
  <c r="J54" i="183"/>
  <c r="J53" i="183" s="1"/>
  <c r="K54" i="183"/>
  <c r="K53" i="183" s="1"/>
  <c r="L54" i="183"/>
  <c r="L53" i="183" s="1"/>
  <c r="M54" i="183"/>
  <c r="M53" i="183" s="1"/>
  <c r="N54" i="183"/>
  <c r="N53" i="183" s="1"/>
  <c r="O54" i="183"/>
  <c r="O53" i="183" s="1"/>
  <c r="P54" i="183"/>
  <c r="P53" i="183" s="1"/>
  <c r="Q54" i="183"/>
  <c r="Q53" i="183" s="1"/>
  <c r="R54" i="183"/>
  <c r="R53" i="183" s="1"/>
  <c r="S54" i="183"/>
  <c r="S53" i="183" s="1"/>
  <c r="T54" i="183"/>
  <c r="T53" i="183" s="1"/>
  <c r="U54" i="183"/>
  <c r="U53" i="183" s="1"/>
  <c r="V54" i="183"/>
  <c r="V53" i="183" s="1"/>
  <c r="W54" i="183"/>
  <c r="W53" i="183" s="1"/>
  <c r="X54" i="183"/>
  <c r="X53" i="183" s="1"/>
  <c r="Y54" i="183"/>
  <c r="Y53" i="183" s="1"/>
  <c r="Z54" i="183"/>
  <c r="Z53" i="183" s="1"/>
  <c r="AA54" i="183"/>
  <c r="AA53" i="183" s="1"/>
  <c r="AB54" i="183"/>
  <c r="AB53" i="183" s="1"/>
  <c r="AC54" i="183"/>
  <c r="AC53" i="183" s="1"/>
  <c r="E58" i="183"/>
  <c r="F58" i="183"/>
  <c r="G58" i="183"/>
  <c r="H58" i="183"/>
  <c r="I58" i="183"/>
  <c r="J58" i="183"/>
  <c r="K58" i="183"/>
  <c r="L58" i="183"/>
  <c r="M58" i="183"/>
  <c r="N58" i="183"/>
  <c r="O58" i="183"/>
  <c r="P58" i="183"/>
  <c r="Q58" i="183"/>
  <c r="R58" i="183"/>
  <c r="S58" i="183"/>
  <c r="T58" i="183"/>
  <c r="U58" i="183"/>
  <c r="V58" i="183"/>
  <c r="W58" i="183"/>
  <c r="X58" i="183"/>
  <c r="Y58" i="183"/>
  <c r="Z58" i="183"/>
  <c r="AA58" i="183"/>
  <c r="AB58" i="183"/>
  <c r="AC58" i="183"/>
  <c r="E62" i="183"/>
  <c r="F62" i="183"/>
  <c r="G62" i="183"/>
  <c r="H62" i="183"/>
  <c r="I62" i="183"/>
  <c r="J62" i="183"/>
  <c r="K62" i="183"/>
  <c r="L62" i="183"/>
  <c r="M62" i="183"/>
  <c r="N62" i="183"/>
  <c r="O62" i="183"/>
  <c r="P62" i="183"/>
  <c r="Q62" i="183"/>
  <c r="R62" i="183"/>
  <c r="S62" i="183"/>
  <c r="T62" i="183"/>
  <c r="U62" i="183"/>
  <c r="V62" i="183"/>
  <c r="W62" i="183"/>
  <c r="X62" i="183"/>
  <c r="Y62" i="183"/>
  <c r="Z62" i="183"/>
  <c r="AA62" i="183"/>
  <c r="AB62" i="183"/>
  <c r="AC62" i="183"/>
  <c r="K68" i="183"/>
  <c r="K66" i="183" s="1"/>
  <c r="L68" i="183"/>
  <c r="L66" i="183" s="1"/>
  <c r="M68" i="183"/>
  <c r="M66" i="183" s="1"/>
  <c r="N68" i="183"/>
  <c r="N66" i="183" s="1"/>
  <c r="P68" i="183"/>
  <c r="P66" i="183" s="1"/>
  <c r="Q68" i="183"/>
  <c r="Q66" i="183" s="1"/>
  <c r="R68" i="183"/>
  <c r="R66" i="183" s="1"/>
  <c r="S68" i="183"/>
  <c r="S66" i="183" s="1"/>
  <c r="U68" i="183"/>
  <c r="U66" i="183" s="1"/>
  <c r="V68" i="183"/>
  <c r="V66" i="183" s="1"/>
  <c r="W68" i="183"/>
  <c r="W66" i="183" s="1"/>
  <c r="X68" i="183"/>
  <c r="X66" i="183" s="1"/>
  <c r="Z68" i="183"/>
  <c r="Z66" i="183" s="1"/>
  <c r="AA68" i="183"/>
  <c r="AA66" i="183" s="1"/>
  <c r="AB68" i="183"/>
  <c r="AB66" i="183" s="1"/>
  <c r="AC68" i="183"/>
  <c r="AC66" i="183" s="1"/>
  <c r="N27" i="183"/>
  <c r="P27" i="183"/>
  <c r="R27" i="183"/>
  <c r="Z27" i="183"/>
  <c r="AB27" i="183"/>
  <c r="E33" i="183"/>
  <c r="G33" i="183"/>
  <c r="I33" i="183"/>
  <c r="K33" i="183"/>
  <c r="M33" i="183"/>
  <c r="O33" i="183"/>
  <c r="P33" i="183"/>
  <c r="Q33" i="183"/>
  <c r="R33" i="183"/>
  <c r="S33" i="183"/>
  <c r="T33" i="183"/>
  <c r="U33" i="183"/>
  <c r="V33" i="183"/>
  <c r="W33" i="183"/>
  <c r="X33" i="183"/>
  <c r="Y33" i="183"/>
  <c r="Z33" i="183"/>
  <c r="AA33" i="183"/>
  <c r="AB33" i="183"/>
  <c r="AC33" i="183"/>
  <c r="E34" i="183"/>
  <c r="F34" i="183"/>
  <c r="G34" i="183"/>
  <c r="H34" i="183"/>
  <c r="I34" i="183"/>
  <c r="J34" i="183"/>
  <c r="K34" i="183"/>
  <c r="L34" i="183"/>
  <c r="M34" i="183"/>
  <c r="N34" i="183"/>
  <c r="O34" i="183"/>
  <c r="P34" i="183"/>
  <c r="Q34" i="183"/>
  <c r="R34" i="183"/>
  <c r="S34" i="183"/>
  <c r="T34" i="183"/>
  <c r="U34" i="183"/>
  <c r="V34" i="183"/>
  <c r="W34" i="183"/>
  <c r="X34" i="183"/>
  <c r="Y34" i="183"/>
  <c r="Z34" i="183"/>
  <c r="AA34" i="183"/>
  <c r="AB34" i="183"/>
  <c r="AC34" i="183"/>
  <c r="K35" i="183"/>
  <c r="L35" i="183"/>
  <c r="M35" i="183"/>
  <c r="N35" i="183"/>
  <c r="P35" i="183"/>
  <c r="Q35" i="183"/>
  <c r="R35" i="183"/>
  <c r="S35" i="183"/>
  <c r="V35" i="183"/>
  <c r="X35" i="183"/>
  <c r="Z35" i="183"/>
  <c r="AB35" i="183"/>
  <c r="E37" i="183"/>
  <c r="G37" i="183"/>
  <c r="I37" i="183"/>
  <c r="K37" i="183"/>
  <c r="M37" i="183"/>
  <c r="O37" i="183"/>
  <c r="Q37" i="183"/>
  <c r="S37" i="183"/>
  <c r="U37" i="183"/>
  <c r="W37" i="183"/>
  <c r="Y37" i="183"/>
  <c r="AA37" i="183"/>
  <c r="AC37" i="183"/>
  <c r="E38" i="183"/>
  <c r="G38" i="183"/>
  <c r="I38" i="183"/>
  <c r="K38" i="183"/>
  <c r="M38" i="183"/>
  <c r="O38" i="183"/>
  <c r="Q38" i="183"/>
  <c r="S38" i="183"/>
  <c r="U38" i="183"/>
  <c r="W38" i="183"/>
  <c r="Y38" i="183"/>
  <c r="AA38" i="183"/>
  <c r="AC38" i="183"/>
  <c r="G39" i="183"/>
  <c r="K39" i="183"/>
  <c r="O39" i="183"/>
  <c r="S39" i="183"/>
  <c r="W39" i="183"/>
  <c r="Y39" i="183"/>
  <c r="E40" i="183"/>
  <c r="F40" i="183"/>
  <c r="G40" i="183"/>
  <c r="H40" i="183"/>
  <c r="I40" i="183"/>
  <c r="J40" i="183"/>
  <c r="K40" i="183"/>
  <c r="L40" i="183"/>
  <c r="M40" i="183"/>
  <c r="N40" i="183"/>
  <c r="O40" i="183"/>
  <c r="P40" i="183"/>
  <c r="Q40" i="183"/>
  <c r="R40" i="183"/>
  <c r="S40" i="183"/>
  <c r="T40" i="183"/>
  <c r="U40" i="183"/>
  <c r="V40" i="183"/>
  <c r="W40" i="183"/>
  <c r="X40" i="183"/>
  <c r="Y40" i="183"/>
  <c r="Z40" i="183"/>
  <c r="AA40" i="183"/>
  <c r="AB40" i="183"/>
  <c r="AC40" i="183"/>
  <c r="E41" i="183"/>
  <c r="F41" i="183"/>
  <c r="G41" i="183"/>
  <c r="H41" i="183"/>
  <c r="I41" i="183"/>
  <c r="J41" i="183"/>
  <c r="K41" i="183"/>
  <c r="L41" i="183"/>
  <c r="M41" i="183"/>
  <c r="N41" i="183"/>
  <c r="O41" i="183"/>
  <c r="P41" i="183"/>
  <c r="Q41" i="183"/>
  <c r="R41" i="183"/>
  <c r="S41" i="183"/>
  <c r="T41" i="183"/>
  <c r="U41" i="183"/>
  <c r="V41" i="183"/>
  <c r="W41" i="183"/>
  <c r="X41" i="183"/>
  <c r="Y41" i="183"/>
  <c r="Z41" i="183"/>
  <c r="AA41" i="183"/>
  <c r="AB41" i="183"/>
  <c r="AC41" i="183"/>
  <c r="K42" i="183"/>
  <c r="L42" i="183"/>
  <c r="M42" i="183"/>
  <c r="N42" i="183"/>
  <c r="P42" i="183"/>
  <c r="Q42" i="183"/>
  <c r="R42" i="183"/>
  <c r="S42" i="183"/>
  <c r="V42" i="183"/>
  <c r="X42" i="183"/>
  <c r="Z42" i="183"/>
  <c r="AB42" i="183"/>
  <c r="K46" i="183"/>
  <c r="L46" i="183"/>
  <c r="M46" i="183"/>
  <c r="N46" i="183"/>
  <c r="P46" i="183"/>
  <c r="Q46" i="183"/>
  <c r="R46" i="183"/>
  <c r="S46" i="183"/>
  <c r="U46" i="183"/>
  <c r="V46" i="183"/>
  <c r="W46" i="183"/>
  <c r="X46" i="183"/>
  <c r="Z46" i="183"/>
  <c r="AA46" i="183"/>
  <c r="AB46" i="183"/>
  <c r="AC46" i="183"/>
  <c r="D124" i="183"/>
  <c r="Y162" i="183"/>
  <c r="Y161" i="183" s="1"/>
  <c r="T162" i="183"/>
  <c r="T161" i="183" s="1"/>
  <c r="O162" i="183"/>
  <c r="O161" i="183" s="1"/>
  <c r="J162" i="183"/>
  <c r="J161" i="183" s="1"/>
  <c r="I162" i="183"/>
  <c r="I161" i="183" s="1"/>
  <c r="H162" i="183"/>
  <c r="H161" i="183" s="1"/>
  <c r="G162" i="183"/>
  <c r="G161" i="183" s="1"/>
  <c r="F162" i="183"/>
  <c r="F161" i="183" s="1"/>
  <c r="Y137" i="183"/>
  <c r="Y136" i="183" s="1"/>
  <c r="T137" i="183"/>
  <c r="T136" i="183" s="1"/>
  <c r="O137" i="183"/>
  <c r="O136" i="183" s="1"/>
  <c r="J137" i="183"/>
  <c r="I137" i="183"/>
  <c r="H137" i="183"/>
  <c r="G137" i="183"/>
  <c r="F137" i="183"/>
  <c r="Y122" i="183"/>
  <c r="T122" i="183"/>
  <c r="O122" i="183"/>
  <c r="J122" i="183"/>
  <c r="I122" i="183"/>
  <c r="H122" i="183"/>
  <c r="G122" i="183"/>
  <c r="F122" i="183"/>
  <c r="Y121" i="183"/>
  <c r="Y120" i="183" s="1"/>
  <c r="T121" i="183"/>
  <c r="O121" i="183"/>
  <c r="O120" i="183" s="1"/>
  <c r="J121" i="183"/>
  <c r="I121" i="183"/>
  <c r="I120" i="183" s="1"/>
  <c r="H121" i="183"/>
  <c r="G121" i="183"/>
  <c r="G120" i="183" s="1"/>
  <c r="F121" i="183"/>
  <c r="Y117" i="183"/>
  <c r="Y116" i="183" s="1"/>
  <c r="Y115" i="183" s="1"/>
  <c r="Y31" i="183" s="1"/>
  <c r="T117" i="183"/>
  <c r="T116" i="183" s="1"/>
  <c r="O117" i="183"/>
  <c r="O116" i="183" s="1"/>
  <c r="O115" i="183" s="1"/>
  <c r="O31" i="183" s="1"/>
  <c r="J117" i="183"/>
  <c r="J116" i="183" s="1"/>
  <c r="I117" i="183"/>
  <c r="I116" i="183" s="1"/>
  <c r="I115" i="183" s="1"/>
  <c r="I31" i="183" s="1"/>
  <c r="H117" i="183"/>
  <c r="H116" i="183" s="1"/>
  <c r="G117" i="183"/>
  <c r="G116" i="183" s="1"/>
  <c r="G115" i="183" s="1"/>
  <c r="G31" i="183" s="1"/>
  <c r="F117" i="183"/>
  <c r="Y114" i="183"/>
  <c r="T114" i="183"/>
  <c r="O114" i="183"/>
  <c r="J114" i="183"/>
  <c r="I114" i="183"/>
  <c r="H114" i="183"/>
  <c r="G114" i="183"/>
  <c r="F114" i="183"/>
  <c r="Y113" i="183"/>
  <c r="Y112" i="183" s="1"/>
  <c r="T113" i="183"/>
  <c r="T112" i="183" s="1"/>
  <c r="O113" i="183"/>
  <c r="O112" i="183" s="1"/>
  <c r="J113" i="183"/>
  <c r="J112" i="183" s="1"/>
  <c r="I113" i="183"/>
  <c r="I112" i="183" s="1"/>
  <c r="H113" i="183"/>
  <c r="H112" i="183" s="1"/>
  <c r="G113" i="183"/>
  <c r="G112" i="183" s="1"/>
  <c r="F113" i="183"/>
  <c r="F112" i="183" s="1"/>
  <c r="Y111" i="183"/>
  <c r="Y110" i="183" s="1"/>
  <c r="T111" i="183"/>
  <c r="T110" i="183" s="1"/>
  <c r="O111" i="183"/>
  <c r="O110" i="183" s="1"/>
  <c r="J111" i="183"/>
  <c r="J110" i="183" s="1"/>
  <c r="I111" i="183"/>
  <c r="I110" i="183" s="1"/>
  <c r="H111" i="183"/>
  <c r="H110" i="183" s="1"/>
  <c r="G111" i="183"/>
  <c r="G110" i="183" s="1"/>
  <c r="F111" i="183"/>
  <c r="Y109" i="183"/>
  <c r="Y108" i="183" s="1"/>
  <c r="T109" i="183"/>
  <c r="T108" i="183" s="1"/>
  <c r="O109" i="183"/>
  <c r="O108" i="183" s="1"/>
  <c r="J109" i="183"/>
  <c r="J108" i="183" s="1"/>
  <c r="I109" i="183"/>
  <c r="I108" i="183" s="1"/>
  <c r="H109" i="183"/>
  <c r="H108" i="183" s="1"/>
  <c r="G109" i="183"/>
  <c r="G108" i="183" s="1"/>
  <c r="F109" i="183"/>
  <c r="Y107" i="183"/>
  <c r="Y106" i="183" s="1"/>
  <c r="T107" i="183"/>
  <c r="T106" i="183" s="1"/>
  <c r="O107" i="183"/>
  <c r="O106" i="183" s="1"/>
  <c r="J107" i="183"/>
  <c r="J106" i="183" s="1"/>
  <c r="I107" i="183"/>
  <c r="I106" i="183" s="1"/>
  <c r="H107" i="183"/>
  <c r="H106" i="183" s="1"/>
  <c r="G107" i="183"/>
  <c r="G106" i="183" s="1"/>
  <c r="F107" i="183"/>
  <c r="Y89" i="183"/>
  <c r="T89" i="183"/>
  <c r="O89" i="183"/>
  <c r="J89" i="183"/>
  <c r="I89" i="183"/>
  <c r="H89" i="183"/>
  <c r="G89" i="183"/>
  <c r="F89" i="183"/>
  <c r="Y88" i="183"/>
  <c r="Y87" i="183" s="1"/>
  <c r="Y27" i="183" s="1"/>
  <c r="T88" i="183"/>
  <c r="O88" i="183"/>
  <c r="O87" i="183" s="1"/>
  <c r="O27" i="183" s="1"/>
  <c r="J88" i="183"/>
  <c r="I88" i="183"/>
  <c r="I87" i="183" s="1"/>
  <c r="I27" i="183" s="1"/>
  <c r="H88" i="183"/>
  <c r="G88" i="183"/>
  <c r="G87" i="183" s="1"/>
  <c r="G27" i="183" s="1"/>
  <c r="F88" i="183"/>
  <c r="Y84" i="183"/>
  <c r="T84" i="183"/>
  <c r="O84" i="183"/>
  <c r="J84" i="183"/>
  <c r="I84" i="183"/>
  <c r="H84" i="183"/>
  <c r="G84" i="183"/>
  <c r="F84" i="183"/>
  <c r="Y83" i="183"/>
  <c r="Y82" i="183" s="1"/>
  <c r="Y80" i="183" s="1"/>
  <c r="Y24" i="183" s="1"/>
  <c r="T83" i="183"/>
  <c r="T82" i="183" s="1"/>
  <c r="T80" i="183" s="1"/>
  <c r="T24" i="183" s="1"/>
  <c r="O83" i="183"/>
  <c r="O82" i="183" s="1"/>
  <c r="O80" i="183" s="1"/>
  <c r="O24" i="183" s="1"/>
  <c r="J83" i="183"/>
  <c r="J82" i="183" s="1"/>
  <c r="J80" i="183" s="1"/>
  <c r="J24" i="183" s="1"/>
  <c r="I83" i="183"/>
  <c r="I82" i="183" s="1"/>
  <c r="I80" i="183" s="1"/>
  <c r="I24" i="183" s="1"/>
  <c r="H83" i="183"/>
  <c r="H82" i="183" s="1"/>
  <c r="H80" i="183" s="1"/>
  <c r="H24" i="183" s="1"/>
  <c r="G83" i="183"/>
  <c r="G82" i="183" s="1"/>
  <c r="G80" i="183" s="1"/>
  <c r="G24" i="183" s="1"/>
  <c r="F83" i="183"/>
  <c r="F82" i="183" s="1"/>
  <c r="F80" i="183" s="1"/>
  <c r="F24" i="183" s="1"/>
  <c r="Y76" i="183"/>
  <c r="Y75" i="183" s="1"/>
  <c r="T76" i="183"/>
  <c r="T75" i="183" s="1"/>
  <c r="O76" i="183"/>
  <c r="O75" i="183" s="1"/>
  <c r="J76" i="183"/>
  <c r="J75" i="183" s="1"/>
  <c r="I76" i="183"/>
  <c r="I75" i="183" s="1"/>
  <c r="H76" i="183"/>
  <c r="H75" i="183" s="1"/>
  <c r="G76" i="183"/>
  <c r="G75" i="183" s="1"/>
  <c r="F76" i="183"/>
  <c r="F75" i="183" s="1"/>
  <c r="F73" i="183"/>
  <c r="G73" i="183"/>
  <c r="H73" i="183"/>
  <c r="I73" i="183"/>
  <c r="J73" i="183"/>
  <c r="O73" i="183"/>
  <c r="T73" i="183"/>
  <c r="Y73" i="183"/>
  <c r="Y72" i="183"/>
  <c r="T72" i="183"/>
  <c r="O72" i="183"/>
  <c r="J72" i="183"/>
  <c r="I72" i="183"/>
  <c r="H72" i="183"/>
  <c r="G72" i="183"/>
  <c r="F72" i="183"/>
  <c r="Y69" i="183"/>
  <c r="Y68" i="183" s="1"/>
  <c r="Y66" i="183" s="1"/>
  <c r="T69" i="183"/>
  <c r="T68" i="183" s="1"/>
  <c r="T66" i="183" s="1"/>
  <c r="O69" i="183"/>
  <c r="O68" i="183" s="1"/>
  <c r="O66" i="183" s="1"/>
  <c r="J69" i="183"/>
  <c r="J68" i="183" s="1"/>
  <c r="J66" i="183" s="1"/>
  <c r="I69" i="183"/>
  <c r="I68" i="183" s="1"/>
  <c r="I66" i="183" s="1"/>
  <c r="H69" i="183"/>
  <c r="H68" i="183" s="1"/>
  <c r="H66" i="183" s="1"/>
  <c r="G69" i="183"/>
  <c r="G68" i="183" s="1"/>
  <c r="G66" i="183" s="1"/>
  <c r="F69" i="183"/>
  <c r="F48" i="183"/>
  <c r="G48" i="183"/>
  <c r="H48" i="183"/>
  <c r="I48" i="183"/>
  <c r="J48" i="183"/>
  <c r="O48" i="183"/>
  <c r="T48" i="183"/>
  <c r="Y48" i="183"/>
  <c r="F49" i="183"/>
  <c r="G49" i="183"/>
  <c r="H49" i="183"/>
  <c r="I49" i="183"/>
  <c r="J49" i="183"/>
  <c r="O49" i="183"/>
  <c r="T49" i="183"/>
  <c r="Y49" i="183"/>
  <c r="O47" i="183"/>
  <c r="T47" i="183"/>
  <c r="Y47" i="183"/>
  <c r="AF75" i="183"/>
  <c r="AG75" i="183"/>
  <c r="AH75" i="183"/>
  <c r="AI75" i="183"/>
  <c r="AJ75" i="183"/>
  <c r="AO75" i="183"/>
  <c r="AP75" i="183"/>
  <c r="AQ75" i="183"/>
  <c r="AR75" i="183"/>
  <c r="AS75" i="183"/>
  <c r="AT75" i="183"/>
  <c r="AU75" i="183"/>
  <c r="AV75" i="183"/>
  <c r="AW75" i="183"/>
  <c r="AX75" i="183"/>
  <c r="AY75" i="183"/>
  <c r="AZ75" i="183"/>
  <c r="BA75" i="183"/>
  <c r="BB75" i="183"/>
  <c r="BC75" i="183"/>
  <c r="D161" i="183"/>
  <c r="D42" i="183" s="1"/>
  <c r="D156" i="183"/>
  <c r="D152" i="183" s="1"/>
  <c r="D39" i="183" s="1"/>
  <c r="D146" i="183"/>
  <c r="D145" i="183" s="1"/>
  <c r="D38" i="183" s="1"/>
  <c r="D140" i="183"/>
  <c r="D139" i="183" s="1"/>
  <c r="D130" i="183"/>
  <c r="D127" i="183"/>
  <c r="D123" i="183" s="1"/>
  <c r="D32" i="183" s="1"/>
  <c r="D120" i="183"/>
  <c r="D116" i="183"/>
  <c r="D112" i="183"/>
  <c r="D110" i="183"/>
  <c r="D108" i="183"/>
  <c r="D106" i="183"/>
  <c r="D98" i="183"/>
  <c r="D95" i="183"/>
  <c r="D92" i="183"/>
  <c r="D87" i="183"/>
  <c r="D27" i="183" s="1"/>
  <c r="D82" i="183"/>
  <c r="D80" i="183" s="1"/>
  <c r="D24" i="183" s="1"/>
  <c r="D77" i="183"/>
  <c r="D75" i="183"/>
  <c r="D71" i="183"/>
  <c r="D70" i="183" s="1"/>
  <c r="D68" i="183"/>
  <c r="D66" i="183" s="1"/>
  <c r="D62" i="183"/>
  <c r="D58" i="183"/>
  <c r="D54" i="183"/>
  <c r="D53" i="183" s="1"/>
  <c r="D50" i="183"/>
  <c r="D46" i="183"/>
  <c r="D41" i="183"/>
  <c r="D40" i="183"/>
  <c r="D35" i="183"/>
  <c r="D34" i="183"/>
  <c r="D33" i="183"/>
  <c r="E47" i="183" l="1"/>
  <c r="AD105" i="183"/>
  <c r="AD30" i="183" s="1"/>
  <c r="AT87" i="183"/>
  <c r="AF87" i="183"/>
  <c r="AH87" i="183"/>
  <c r="AG87" i="183"/>
  <c r="AI87" i="183"/>
  <c r="AO112" i="183"/>
  <c r="AO105" i="183" s="1"/>
  <c r="AO30" i="183" s="1"/>
  <c r="AY112" i="183"/>
  <c r="AY105" i="183" s="1"/>
  <c r="AY30" i="183" s="1"/>
  <c r="AJ112" i="183"/>
  <c r="AJ116" i="183"/>
  <c r="AF112" i="183"/>
  <c r="AF105" i="183" s="1"/>
  <c r="AF30" i="183" s="1"/>
  <c r="AH112" i="183"/>
  <c r="AH105" i="183" s="1"/>
  <c r="AH30" i="183" s="1"/>
  <c r="AJ161" i="183"/>
  <c r="AJ152" i="183"/>
  <c r="AK123" i="183"/>
  <c r="AK32" i="183" s="1"/>
  <c r="AJ35" i="183"/>
  <c r="AT35" i="183"/>
  <c r="AE122" i="183"/>
  <c r="AE121" i="183"/>
  <c r="AT112" i="183"/>
  <c r="AT105" i="183" s="1"/>
  <c r="AT30" i="183" s="1"/>
  <c r="AJ110" i="183"/>
  <c r="AJ105" i="183" s="1"/>
  <c r="AJ30" i="183" s="1"/>
  <c r="AG112" i="183"/>
  <c r="AG105" i="183" s="1"/>
  <c r="AG30" i="183" s="1"/>
  <c r="AI112" i="183"/>
  <c r="AI105" i="183" s="1"/>
  <c r="AI30" i="183" s="1"/>
  <c r="AJ46" i="183"/>
  <c r="AY136" i="183"/>
  <c r="AY35" i="183" s="1"/>
  <c r="AJ145" i="183"/>
  <c r="AJ139" i="183"/>
  <c r="BC138" i="183"/>
  <c r="BA138" i="183"/>
  <c r="AY138" i="183"/>
  <c r="AW138" i="183"/>
  <c r="AU138" i="183"/>
  <c r="AS138" i="183"/>
  <c r="AQ138" i="183"/>
  <c r="AO138" i="183"/>
  <c r="AM138" i="183"/>
  <c r="AK138" i="183"/>
  <c r="AI138" i="183"/>
  <c r="AG138" i="183"/>
  <c r="AE138" i="183"/>
  <c r="AC138" i="183"/>
  <c r="AA138" i="183"/>
  <c r="Y138" i="183"/>
  <c r="W138" i="183"/>
  <c r="U138" i="183"/>
  <c r="S138" i="183"/>
  <c r="Q138" i="183"/>
  <c r="O138" i="183"/>
  <c r="M138" i="183"/>
  <c r="K138" i="183"/>
  <c r="I138" i="183"/>
  <c r="G138" i="183"/>
  <c r="BB138" i="183"/>
  <c r="AZ138" i="183"/>
  <c r="AX138" i="183"/>
  <c r="AV138" i="183"/>
  <c r="AT138" i="183"/>
  <c r="AR138" i="183"/>
  <c r="AP138" i="183"/>
  <c r="AN138" i="183"/>
  <c r="AL138" i="183"/>
  <c r="AJ138" i="183"/>
  <c r="AH138" i="183"/>
  <c r="AF138" i="183"/>
  <c r="AD138" i="183"/>
  <c r="AB138" i="183"/>
  <c r="Z138" i="183"/>
  <c r="X138" i="183"/>
  <c r="V138" i="183"/>
  <c r="T138" i="183"/>
  <c r="R138" i="183"/>
  <c r="P138" i="183"/>
  <c r="N138" i="183"/>
  <c r="L138" i="183"/>
  <c r="J138" i="183"/>
  <c r="H138" i="183"/>
  <c r="F138" i="183"/>
  <c r="Z105" i="183"/>
  <c r="Z30" i="183" s="1"/>
  <c r="R105" i="183"/>
  <c r="R30" i="183" s="1"/>
  <c r="AE117" i="183"/>
  <c r="AE116" i="183" s="1"/>
  <c r="AE114" i="183"/>
  <c r="AE111" i="183"/>
  <c r="AE110" i="183" s="1"/>
  <c r="AE109" i="183"/>
  <c r="AE107" i="183"/>
  <c r="AE106" i="183" s="1"/>
  <c r="AE89" i="183"/>
  <c r="AE84" i="183"/>
  <c r="AE76" i="183"/>
  <c r="AE75" i="183" s="1"/>
  <c r="AE72" i="183"/>
  <c r="AE69" i="183"/>
  <c r="AE47" i="183"/>
  <c r="AE46" i="183" s="1"/>
  <c r="E122" i="183"/>
  <c r="AA115" i="183"/>
  <c r="AA31" i="183" s="1"/>
  <c r="X115" i="183"/>
  <c r="X31" i="183" s="1"/>
  <c r="V115" i="183"/>
  <c r="V31" i="183" s="1"/>
  <c r="S115" i="183"/>
  <c r="S31" i="183" s="1"/>
  <c r="Q115" i="183"/>
  <c r="Q31" i="183" s="1"/>
  <c r="N115" i="183"/>
  <c r="N31" i="183" s="1"/>
  <c r="L115" i="183"/>
  <c r="L31" i="183" s="1"/>
  <c r="AD91" i="183"/>
  <c r="AD29" i="183" s="1"/>
  <c r="AE83" i="183"/>
  <c r="T35" i="183"/>
  <c r="J136" i="183"/>
  <c r="J35" i="183" s="1"/>
  <c r="H136" i="183"/>
  <c r="H35" i="183" s="1"/>
  <c r="F136" i="183"/>
  <c r="F35" i="183" s="1"/>
  <c r="Y35" i="183"/>
  <c r="G42" i="183"/>
  <c r="I42" i="183"/>
  <c r="O42" i="183"/>
  <c r="Y42" i="183"/>
  <c r="Q65" i="183"/>
  <c r="Q23" i="183" s="1"/>
  <c r="AK91" i="183"/>
  <c r="AK29" i="183" s="1"/>
  <c r="O35" i="183"/>
  <c r="I136" i="183"/>
  <c r="I35" i="183" s="1"/>
  <c r="G136" i="183"/>
  <c r="G35" i="183" s="1"/>
  <c r="T42" i="183"/>
  <c r="J42" i="183"/>
  <c r="H42" i="183"/>
  <c r="F46" i="183"/>
  <c r="F45" i="183" s="1"/>
  <c r="J46" i="183"/>
  <c r="J45" i="183" s="1"/>
  <c r="J22" i="183" s="1"/>
  <c r="H46" i="183"/>
  <c r="H45" i="183" s="1"/>
  <c r="T46" i="183"/>
  <c r="T45" i="183" s="1"/>
  <c r="Y46" i="183"/>
  <c r="O46" i="183"/>
  <c r="I46" i="183"/>
  <c r="G46" i="183"/>
  <c r="E69" i="183"/>
  <c r="E68" i="183" s="1"/>
  <c r="E66" i="183" s="1"/>
  <c r="E72" i="183"/>
  <c r="H71" i="183"/>
  <c r="H70" i="183" s="1"/>
  <c r="J71" i="183"/>
  <c r="J70" i="183" s="1"/>
  <c r="T71" i="183"/>
  <c r="T70" i="183" s="1"/>
  <c r="E89" i="183"/>
  <c r="E107" i="183"/>
  <c r="E106" i="183" s="1"/>
  <c r="J105" i="183"/>
  <c r="J30" i="183" s="1"/>
  <c r="E109" i="183"/>
  <c r="E108" i="183" s="1"/>
  <c r="E113" i="183"/>
  <c r="AC65" i="183"/>
  <c r="AC23" i="183" s="1"/>
  <c r="U65" i="183"/>
  <c r="U23" i="183" s="1"/>
  <c r="M65" i="183"/>
  <c r="M23" i="183" s="1"/>
  <c r="AB91" i="183"/>
  <c r="Z91" i="183"/>
  <c r="X91" i="183"/>
  <c r="V91" i="183"/>
  <c r="T91" i="183"/>
  <c r="R91" i="183"/>
  <c r="P91" i="183"/>
  <c r="N91" i="183"/>
  <c r="N90" i="183" s="1"/>
  <c r="L91" i="183"/>
  <c r="J91" i="183"/>
  <c r="J29" i="183" s="1"/>
  <c r="H91" i="183"/>
  <c r="F91" i="183"/>
  <c r="AB115" i="183"/>
  <c r="AB31" i="183" s="1"/>
  <c r="Z115" i="183"/>
  <c r="Z31" i="183" s="1"/>
  <c r="W115" i="183"/>
  <c r="W31" i="183" s="1"/>
  <c r="U115" i="183"/>
  <c r="U31" i="183" s="1"/>
  <c r="R115" i="183"/>
  <c r="R31" i="183" s="1"/>
  <c r="P115" i="183"/>
  <c r="P31" i="183" s="1"/>
  <c r="M115" i="183"/>
  <c r="M31" i="183" s="1"/>
  <c r="K115" i="183"/>
  <c r="K31" i="183" s="1"/>
  <c r="AD65" i="183"/>
  <c r="AD23" i="183" s="1"/>
  <c r="AE137" i="183"/>
  <c r="AE136" i="183" s="1"/>
  <c r="AE113" i="183"/>
  <c r="AE112" i="183" s="1"/>
  <c r="AE88" i="183"/>
  <c r="AE87" i="183" s="1"/>
  <c r="AE73" i="183"/>
  <c r="BA36" i="183"/>
  <c r="AS36" i="183"/>
  <c r="AD36" i="183"/>
  <c r="E76" i="183"/>
  <c r="E75" i="183" s="1"/>
  <c r="E111" i="183"/>
  <c r="E110" i="183" s="1"/>
  <c r="F110" i="183"/>
  <c r="F71" i="183"/>
  <c r="F70" i="183" s="1"/>
  <c r="G71" i="183"/>
  <c r="G70" i="183" s="1"/>
  <c r="I71" i="183"/>
  <c r="I70" i="183" s="1"/>
  <c r="I65" i="183" s="1"/>
  <c r="O71" i="183"/>
  <c r="O70" i="183" s="1"/>
  <c r="Y71" i="183"/>
  <c r="Y70" i="183" s="1"/>
  <c r="Y65" i="183" s="1"/>
  <c r="E84" i="183"/>
  <c r="E88" i="183"/>
  <c r="F87" i="183"/>
  <c r="F27" i="183" s="1"/>
  <c r="H87" i="183"/>
  <c r="H27" i="183" s="1"/>
  <c r="J87" i="183"/>
  <c r="J27" i="183" s="1"/>
  <c r="T87" i="183"/>
  <c r="T27" i="183" s="1"/>
  <c r="G105" i="183"/>
  <c r="G30" i="183" s="1"/>
  <c r="I105" i="183"/>
  <c r="I30" i="183" s="1"/>
  <c r="O105" i="183"/>
  <c r="O30" i="183" s="1"/>
  <c r="Y105" i="183"/>
  <c r="Y30" i="183" s="1"/>
  <c r="E117" i="183"/>
  <c r="E116" i="183" s="1"/>
  <c r="F116" i="183"/>
  <c r="E121" i="183"/>
  <c r="E120" i="183" s="1"/>
  <c r="F120" i="183"/>
  <c r="H120" i="183"/>
  <c r="H115" i="183" s="1"/>
  <c r="J120" i="183"/>
  <c r="J115" i="183" s="1"/>
  <c r="T120" i="183"/>
  <c r="T115" i="183" s="1"/>
  <c r="AB45" i="183"/>
  <c r="Z45" i="183"/>
  <c r="X45" i="183"/>
  <c r="V45" i="183"/>
  <c r="R45" i="183"/>
  <c r="P45" i="183"/>
  <c r="N45" i="183"/>
  <c r="L45" i="183"/>
  <c r="V105" i="183"/>
  <c r="V30" i="183" s="1"/>
  <c r="H105" i="183"/>
  <c r="H30" i="183" s="1"/>
  <c r="T105" i="183"/>
  <c r="T30" i="183" s="1"/>
  <c r="E162" i="183"/>
  <c r="E161" i="183" s="1"/>
  <c r="E42" i="183" s="1"/>
  <c r="F42" i="183"/>
  <c r="F106" i="183"/>
  <c r="AC91" i="183"/>
  <c r="AC29" i="183" s="1"/>
  <c r="AA91" i="183"/>
  <c r="Y91" i="183"/>
  <c r="W91" i="183"/>
  <c r="U91" i="183"/>
  <c r="S91" i="183"/>
  <c r="Q91" i="183"/>
  <c r="O91" i="183"/>
  <c r="M91" i="183"/>
  <c r="M29" i="183" s="1"/>
  <c r="K91" i="183"/>
  <c r="I91" i="183"/>
  <c r="G91" i="183"/>
  <c r="E91" i="183"/>
  <c r="E29" i="183" s="1"/>
  <c r="F108" i="183"/>
  <c r="AC45" i="183"/>
  <c r="AC22" i="183" s="1"/>
  <c r="AA45" i="183"/>
  <c r="AA22" i="183" s="1"/>
  <c r="Y45" i="183"/>
  <c r="Y22" i="183" s="1"/>
  <c r="W45" i="183"/>
  <c r="W22" i="183" s="1"/>
  <c r="U45" i="183"/>
  <c r="U22" i="183" s="1"/>
  <c r="S45" i="183"/>
  <c r="S22" i="183" s="1"/>
  <c r="Q45" i="183"/>
  <c r="Q22" i="183" s="1"/>
  <c r="O45" i="183"/>
  <c r="O22" i="183" s="1"/>
  <c r="M45" i="183"/>
  <c r="M22" i="183" s="1"/>
  <c r="K45" i="183"/>
  <c r="K22" i="183" s="1"/>
  <c r="I45" i="183"/>
  <c r="I22" i="183" s="1"/>
  <c r="G45" i="183"/>
  <c r="G22" i="183" s="1"/>
  <c r="AC105" i="183"/>
  <c r="AC30" i="183" s="1"/>
  <c r="AA105" i="183"/>
  <c r="AA30" i="183" s="1"/>
  <c r="W105" i="183"/>
  <c r="W30" i="183" s="1"/>
  <c r="U105" i="183"/>
  <c r="U30" i="183" s="1"/>
  <c r="S105" i="183"/>
  <c r="S30" i="183" s="1"/>
  <c r="Q105" i="183"/>
  <c r="Q30" i="183" s="1"/>
  <c r="M105" i="183"/>
  <c r="M30" i="183" s="1"/>
  <c r="K105" i="183"/>
  <c r="K30" i="183" s="1"/>
  <c r="AB105" i="183"/>
  <c r="AB30" i="183" s="1"/>
  <c r="X105" i="183"/>
  <c r="X30" i="183" s="1"/>
  <c r="P105" i="183"/>
  <c r="P30" i="183" s="1"/>
  <c r="L105" i="183"/>
  <c r="L30" i="183" s="1"/>
  <c r="AC123" i="183"/>
  <c r="AC32" i="183" s="1"/>
  <c r="AA123" i="183"/>
  <c r="AA32" i="183" s="1"/>
  <c r="Y123" i="183"/>
  <c r="Y32" i="183" s="1"/>
  <c r="W123" i="183"/>
  <c r="W32" i="183" s="1"/>
  <c r="U123" i="183"/>
  <c r="U32" i="183" s="1"/>
  <c r="S123" i="183"/>
  <c r="S32" i="183" s="1"/>
  <c r="Q123" i="183"/>
  <c r="Q32" i="183" s="1"/>
  <c r="O123" i="183"/>
  <c r="O32" i="183" s="1"/>
  <c r="M123" i="183"/>
  <c r="M32" i="183" s="1"/>
  <c r="K123" i="183"/>
  <c r="K32" i="183" s="1"/>
  <c r="I123" i="183"/>
  <c r="I32" i="183" s="1"/>
  <c r="G123" i="183"/>
  <c r="G32" i="183" s="1"/>
  <c r="E123" i="183"/>
  <c r="E32" i="183" s="1"/>
  <c r="E138" i="183"/>
  <c r="AM36" i="183"/>
  <c r="AM123" i="183"/>
  <c r="AM32" i="183" s="1"/>
  <c r="AN91" i="183"/>
  <c r="AN29" i="183" s="1"/>
  <c r="AL91" i="183"/>
  <c r="AL29" i="183" s="1"/>
  <c r="AD115" i="183"/>
  <c r="AD31" i="183" s="1"/>
  <c r="AD28" i="183" s="1"/>
  <c r="AN45" i="183"/>
  <c r="AL45" i="183"/>
  <c r="AL22" i="183" s="1"/>
  <c r="BB36" i="183"/>
  <c r="AZ36" i="183"/>
  <c r="AX36" i="183"/>
  <c r="AV36" i="183"/>
  <c r="AR36" i="183"/>
  <c r="AN36" i="183"/>
  <c r="AL36" i="183"/>
  <c r="AL123" i="183"/>
  <c r="AL32" i="183" s="1"/>
  <c r="AM91" i="183"/>
  <c r="AM29" i="183" s="1"/>
  <c r="AD45" i="183"/>
  <c r="AD22" i="183" s="1"/>
  <c r="AD21" i="183" s="1"/>
  <c r="AD20" i="183" s="1"/>
  <c r="AM45" i="183"/>
  <c r="AK45" i="183"/>
  <c r="BC36" i="183"/>
  <c r="AW36" i="183"/>
  <c r="AU36" i="183"/>
  <c r="AQ36" i="183"/>
  <c r="AK37" i="183"/>
  <c r="AK36" i="183" s="1"/>
  <c r="AP36" i="183"/>
  <c r="AM22" i="183"/>
  <c r="AK22" i="183"/>
  <c r="AN22" i="183"/>
  <c r="F68" i="183"/>
  <c r="F66" i="183" s="1"/>
  <c r="F65" i="183" s="1"/>
  <c r="AK65" i="183"/>
  <c r="AK23" i="183" s="1"/>
  <c r="AN65" i="183"/>
  <c r="AN23" i="183" s="1"/>
  <c r="AL65" i="183"/>
  <c r="AL23" i="183" s="1"/>
  <c r="AK30" i="183"/>
  <c r="AM30" i="183"/>
  <c r="AN30" i="183"/>
  <c r="AL30" i="183"/>
  <c r="AN31" i="183"/>
  <c r="AL31" i="183"/>
  <c r="AK31" i="183"/>
  <c r="AM31" i="183"/>
  <c r="AM65" i="183"/>
  <c r="AM23" i="183" s="1"/>
  <c r="AB37" i="183"/>
  <c r="Z37" i="183"/>
  <c r="Z36" i="183" s="1"/>
  <c r="X37" i="183"/>
  <c r="X36" i="183" s="1"/>
  <c r="V37" i="183"/>
  <c r="V36" i="183" s="1"/>
  <c r="T37" i="183"/>
  <c r="T36" i="183" s="1"/>
  <c r="R37" i="183"/>
  <c r="R36" i="183" s="1"/>
  <c r="P37" i="183"/>
  <c r="P36" i="183" s="1"/>
  <c r="N37" i="183"/>
  <c r="N36" i="183" s="1"/>
  <c r="L37" i="183"/>
  <c r="L36" i="183" s="1"/>
  <c r="J37" i="183"/>
  <c r="J36" i="183" s="1"/>
  <c r="H37" i="183"/>
  <c r="H36" i="183" s="1"/>
  <c r="F37" i="183"/>
  <c r="F36" i="183" s="1"/>
  <c r="AC115" i="183"/>
  <c r="AC31" i="183" s="1"/>
  <c r="Z29" i="183"/>
  <c r="Z28" i="183" s="1"/>
  <c r="V29" i="183"/>
  <c r="R29" i="183"/>
  <c r="R28" i="183" s="1"/>
  <c r="N29" i="183"/>
  <c r="N28" i="183" s="1"/>
  <c r="F29" i="183"/>
  <c r="AA90" i="183"/>
  <c r="AA29" i="183"/>
  <c r="AA28" i="183" s="1"/>
  <c r="G90" i="183"/>
  <c r="G29" i="183"/>
  <c r="AB29" i="183"/>
  <c r="X90" i="183"/>
  <c r="X29" i="183"/>
  <c r="X28" i="183" s="1"/>
  <c r="T29" i="183"/>
  <c r="P29" i="183"/>
  <c r="P28" i="183" s="1"/>
  <c r="L90" i="183"/>
  <c r="L29" i="183"/>
  <c r="L28" i="183" s="1"/>
  <c r="H29" i="183"/>
  <c r="Y29" i="183"/>
  <c r="W29" i="183"/>
  <c r="U29" i="183"/>
  <c r="S29" i="183"/>
  <c r="Q29" i="183"/>
  <c r="O90" i="183"/>
  <c r="O29" i="183"/>
  <c r="K90" i="183"/>
  <c r="K29" i="183"/>
  <c r="K28" i="183" s="1"/>
  <c r="I29" i="183"/>
  <c r="AA65" i="183"/>
  <c r="AA23" i="183" s="1"/>
  <c r="AA21" i="183" s="1"/>
  <c r="W65" i="183"/>
  <c r="W23" i="183" s="1"/>
  <c r="W21" i="183" s="1"/>
  <c r="S65" i="183"/>
  <c r="S23" i="183" s="1"/>
  <c r="S21" i="183" s="1"/>
  <c r="O65" i="183"/>
  <c r="O23" i="183" s="1"/>
  <c r="K65" i="183"/>
  <c r="K23" i="183" s="1"/>
  <c r="K21" i="183" s="1"/>
  <c r="G65" i="183"/>
  <c r="G23" i="183" s="1"/>
  <c r="AB65" i="183"/>
  <c r="AB23" i="183" s="1"/>
  <c r="Z65" i="183"/>
  <c r="Z23" i="183" s="1"/>
  <c r="X65" i="183"/>
  <c r="X23" i="183" s="1"/>
  <c r="V65" i="183"/>
  <c r="V23" i="183" s="1"/>
  <c r="T65" i="183"/>
  <c r="T23" i="183" s="1"/>
  <c r="R65" i="183"/>
  <c r="R23" i="183" s="1"/>
  <c r="P65" i="183"/>
  <c r="P23" i="183" s="1"/>
  <c r="N65" i="183"/>
  <c r="N23" i="183" s="1"/>
  <c r="L65" i="183"/>
  <c r="L23" i="183" s="1"/>
  <c r="J65" i="183"/>
  <c r="J23" i="183" s="1"/>
  <c r="H65" i="183"/>
  <c r="H23" i="183" s="1"/>
  <c r="AC21" i="183"/>
  <c r="U21" i="183"/>
  <c r="Q21" i="183"/>
  <c r="O21" i="183"/>
  <c r="M21" i="183"/>
  <c r="G21" i="183"/>
  <c r="Z22" i="183"/>
  <c r="Z44" i="183"/>
  <c r="X22" i="183"/>
  <c r="T22" i="183"/>
  <c r="P22" i="183"/>
  <c r="N22" i="183"/>
  <c r="N21" i="183" s="1"/>
  <c r="L22" i="183"/>
  <c r="F22" i="183"/>
  <c r="AB22" i="183"/>
  <c r="V22" i="183"/>
  <c r="V44" i="183"/>
  <c r="R22" i="183"/>
  <c r="R44" i="183"/>
  <c r="H22" i="183"/>
  <c r="AC44" i="183"/>
  <c r="W44" i="183"/>
  <c r="O44" i="183"/>
  <c r="G44" i="183"/>
  <c r="AC36" i="183"/>
  <c r="AA36" i="183"/>
  <c r="Y36" i="183"/>
  <c r="W36" i="183"/>
  <c r="U36" i="183"/>
  <c r="S36" i="183"/>
  <c r="Q36" i="183"/>
  <c r="O36" i="183"/>
  <c r="M36" i="183"/>
  <c r="K36" i="183"/>
  <c r="I36" i="183"/>
  <c r="G36" i="183"/>
  <c r="E36" i="183"/>
  <c r="AB36" i="183"/>
  <c r="U44" i="183"/>
  <c r="Q44" i="183"/>
  <c r="M44" i="183"/>
  <c r="D65" i="183"/>
  <c r="D23" i="183" s="1"/>
  <c r="D91" i="183"/>
  <c r="D29" i="183" s="1"/>
  <c r="E83" i="183"/>
  <c r="E82" i="183" s="1"/>
  <c r="E80" i="183" s="1"/>
  <c r="E24" i="183" s="1"/>
  <c r="E114" i="183"/>
  <c r="E112" i="183" s="1"/>
  <c r="E105" i="183" s="1"/>
  <c r="E137" i="183"/>
  <c r="D105" i="183"/>
  <c r="D30" i="183" s="1"/>
  <c r="D115" i="183"/>
  <c r="D31" i="183" s="1"/>
  <c r="E49" i="183"/>
  <c r="E48" i="183"/>
  <c r="E73" i="183"/>
  <c r="D138" i="183"/>
  <c r="D37" i="183"/>
  <c r="D36" i="183" s="1"/>
  <c r="D45" i="183"/>
  <c r="D22" i="183" s="1"/>
  <c r="AE34" i="183"/>
  <c r="R21" i="183" l="1"/>
  <c r="V21" i="183"/>
  <c r="N44" i="183"/>
  <c r="Z21" i="183"/>
  <c r="AE105" i="183"/>
  <c r="AE30" i="183" s="1"/>
  <c r="AK90" i="183"/>
  <c r="R90" i="183"/>
  <c r="AJ37" i="183"/>
  <c r="AJ38" i="183"/>
  <c r="D44" i="183"/>
  <c r="D28" i="183"/>
  <c r="S28" i="183"/>
  <c r="W28" i="183"/>
  <c r="V90" i="183"/>
  <c r="V43" i="183" s="1"/>
  <c r="Z90" i="183"/>
  <c r="M28" i="183"/>
  <c r="M20" i="183" s="1"/>
  <c r="E87" i="183"/>
  <c r="E27" i="183" s="1"/>
  <c r="E71" i="183"/>
  <c r="E70" i="183" s="1"/>
  <c r="E65" i="183" s="1"/>
  <c r="E23" i="183" s="1"/>
  <c r="J44" i="183"/>
  <c r="J21" i="183"/>
  <c r="I28" i="183"/>
  <c r="Q28" i="183"/>
  <c r="U28" i="183"/>
  <c r="Y28" i="183"/>
  <c r="AB90" i="183"/>
  <c r="M90" i="183"/>
  <c r="M43" i="183" s="1"/>
  <c r="Q90" i="183"/>
  <c r="Q43" i="183" s="1"/>
  <c r="U90" i="183"/>
  <c r="U43" i="183" s="1"/>
  <c r="Y90" i="183"/>
  <c r="AK28" i="183"/>
  <c r="E136" i="183"/>
  <c r="E35" i="183" s="1"/>
  <c r="I90" i="183"/>
  <c r="S90" i="183"/>
  <c r="W90" i="183"/>
  <c r="W43" i="183" s="1"/>
  <c r="P90" i="183"/>
  <c r="AB28" i="183"/>
  <c r="G28" i="183"/>
  <c r="V28" i="183"/>
  <c r="AD44" i="183"/>
  <c r="O28" i="183"/>
  <c r="Y23" i="183"/>
  <c r="Y21" i="183" s="1"/>
  <c r="Y20" i="183" s="1"/>
  <c r="Y44" i="183"/>
  <c r="T31" i="183"/>
  <c r="T28" i="183" s="1"/>
  <c r="T90" i="183"/>
  <c r="H31" i="183"/>
  <c r="H90" i="183"/>
  <c r="H28" i="183"/>
  <c r="AD90" i="183"/>
  <c r="AN44" i="183"/>
  <c r="AN21" i="183"/>
  <c r="AM44" i="183"/>
  <c r="E115" i="183"/>
  <c r="E31" i="183" s="1"/>
  <c r="O43" i="183"/>
  <c r="J31" i="183"/>
  <c r="J28" i="183" s="1"/>
  <c r="J90" i="183"/>
  <c r="J43" i="183" s="1"/>
  <c r="I23" i="183"/>
  <c r="I21" i="183" s="1"/>
  <c r="I44" i="183"/>
  <c r="I43" i="183" s="1"/>
  <c r="E30" i="183"/>
  <c r="D90" i="183"/>
  <c r="E46" i="183"/>
  <c r="E45" i="183" s="1"/>
  <c r="AC28" i="183"/>
  <c r="AC20" i="183" s="1"/>
  <c r="AM90" i="183"/>
  <c r="AL44" i="183"/>
  <c r="AK44" i="183"/>
  <c r="AK43" i="183" s="1"/>
  <c r="AN28" i="183"/>
  <c r="F105" i="183"/>
  <c r="F115" i="183"/>
  <c r="F31" i="183" s="1"/>
  <c r="AL21" i="183"/>
  <c r="AK21" i="183"/>
  <c r="AM21" i="183"/>
  <c r="AM28" i="183"/>
  <c r="AL28" i="183"/>
  <c r="F23" i="183"/>
  <c r="F44" i="183"/>
  <c r="F21" i="183"/>
  <c r="AL90" i="183"/>
  <c r="AN90" i="183"/>
  <c r="R20" i="183"/>
  <c r="V20" i="183"/>
  <c r="N20" i="183"/>
  <c r="O20" i="183"/>
  <c r="Z20" i="183"/>
  <c r="AC90" i="183"/>
  <c r="AC43" i="183" s="1"/>
  <c r="Y43" i="183"/>
  <c r="G43" i="183"/>
  <c r="Z43" i="183"/>
  <c r="R43" i="183"/>
  <c r="N43" i="183"/>
  <c r="Q20" i="183"/>
  <c r="U20" i="183"/>
  <c r="G20" i="183"/>
  <c r="W20" i="183"/>
  <c r="K44" i="183"/>
  <c r="K43" i="183" s="1"/>
  <c r="S44" i="183"/>
  <c r="S43" i="183" s="1"/>
  <c r="AA44" i="183"/>
  <c r="AA43" i="183" s="1"/>
  <c r="H44" i="183"/>
  <c r="H43" i="183" s="1"/>
  <c r="AB44" i="183"/>
  <c r="L44" i="183"/>
  <c r="L43" i="183" s="1"/>
  <c r="P44" i="183"/>
  <c r="T44" i="183"/>
  <c r="T43" i="183" s="1"/>
  <c r="X44" i="183"/>
  <c r="X43" i="183" s="1"/>
  <c r="K20" i="183"/>
  <c r="S20" i="183"/>
  <c r="AA20" i="183"/>
  <c r="H21" i="183"/>
  <c r="H20" i="183" s="1"/>
  <c r="AB21" i="183"/>
  <c r="L21" i="183"/>
  <c r="P21" i="183"/>
  <c r="P20" i="183" s="1"/>
  <c r="T21" i="183"/>
  <c r="X21" i="183"/>
  <c r="X20" i="183" s="1"/>
  <c r="L20" i="183"/>
  <c r="D21" i="183"/>
  <c r="D20" i="183" s="1"/>
  <c r="D43" i="183"/>
  <c r="AY94" i="183"/>
  <c r="AT94" i="183"/>
  <c r="AO94" i="183"/>
  <c r="AJ94" i="183"/>
  <c r="AI94" i="183"/>
  <c r="AH94" i="183"/>
  <c r="AG94" i="183"/>
  <c r="AF94" i="183"/>
  <c r="AY93" i="183"/>
  <c r="AT93" i="183"/>
  <c r="AO93" i="183"/>
  <c r="AJ93" i="183"/>
  <c r="AI93" i="183"/>
  <c r="AH93" i="183"/>
  <c r="AG93" i="183"/>
  <c r="AF93" i="183"/>
  <c r="AY92" i="183"/>
  <c r="AT92" i="183"/>
  <c r="AO92" i="183"/>
  <c r="AJ92" i="183"/>
  <c r="AI92" i="183"/>
  <c r="AH92" i="183"/>
  <c r="AG92" i="183"/>
  <c r="AF92" i="183"/>
  <c r="AY91" i="183"/>
  <c r="AY29" i="183" s="1"/>
  <c r="AT91" i="183"/>
  <c r="AT29" i="183" s="1"/>
  <c r="AO91" i="183"/>
  <c r="AO29" i="183" s="1"/>
  <c r="AJ91" i="183"/>
  <c r="AI91" i="183"/>
  <c r="AI29" i="183" s="1"/>
  <c r="AH91" i="183"/>
  <c r="AH29" i="183" s="1"/>
  <c r="AG91" i="183"/>
  <c r="AG29" i="183" s="1"/>
  <c r="AF91" i="183"/>
  <c r="AF29" i="183" s="1"/>
  <c r="AK20" i="183" l="1"/>
  <c r="AB20" i="183"/>
  <c r="J20" i="183"/>
  <c r="I20" i="183"/>
  <c r="E28" i="183"/>
  <c r="P43" i="183"/>
  <c r="AB43" i="183"/>
  <c r="AM43" i="183"/>
  <c r="AN43" i="183"/>
  <c r="AD43" i="183"/>
  <c r="AN20" i="183"/>
  <c r="AE92" i="183"/>
  <c r="T20" i="183"/>
  <c r="AM20" i="183"/>
  <c r="E90" i="183"/>
  <c r="AE91" i="183"/>
  <c r="AE29" i="183" s="1"/>
  <c r="AJ29" i="183"/>
  <c r="AL20" i="183"/>
  <c r="F30" i="183"/>
  <c r="F28" i="183" s="1"/>
  <c r="F20" i="183" s="1"/>
  <c r="F90" i="183"/>
  <c r="F43" i="183" s="1"/>
  <c r="E22" i="183"/>
  <c r="E21" i="183" s="1"/>
  <c r="E20" i="183" s="1"/>
  <c r="E44" i="183"/>
  <c r="AL43" i="183"/>
  <c r="AE94" i="183"/>
  <c r="AE93" i="183"/>
  <c r="E43" i="183" l="1"/>
  <c r="AJ33" i="183"/>
  <c r="AP33" i="183"/>
  <c r="AQ33" i="183"/>
  <c r="AR33" i="183"/>
  <c r="AS33" i="183"/>
  <c r="AO33" i="183"/>
  <c r="AI35" i="183"/>
  <c r="AH35" i="183"/>
  <c r="AG35" i="183"/>
  <c r="AF35" i="183"/>
  <c r="AF33" i="183"/>
  <c r="AG33" i="183"/>
  <c r="AH33" i="183"/>
  <c r="AI33" i="183"/>
  <c r="AE35" i="183" l="1"/>
  <c r="AO35" i="183"/>
  <c r="AE33" i="183"/>
  <c r="AJ95" i="183" l="1"/>
  <c r="AJ90" i="183"/>
  <c r="AJ77" i="183"/>
  <c r="AJ71" i="183" l="1"/>
  <c r="AJ82" i="183"/>
  <c r="AP82" i="183"/>
  <c r="AQ82" i="183"/>
  <c r="AR82" i="183"/>
  <c r="AS82" i="183"/>
  <c r="AU82" i="183"/>
  <c r="AV82" i="183"/>
  <c r="AW82" i="183"/>
  <c r="AX82" i="183"/>
  <c r="AZ82" i="183"/>
  <c r="BA82" i="183"/>
  <c r="BB82" i="183"/>
  <c r="BC82" i="183"/>
  <c r="AJ80" i="183" l="1"/>
  <c r="AY125" i="183"/>
  <c r="AY123" i="183"/>
  <c r="AY32" i="183" s="1"/>
  <c r="AT125" i="183"/>
  <c r="AT123" i="183"/>
  <c r="AT32" i="183" s="1"/>
  <c r="AO125" i="183"/>
  <c r="AO123" i="183"/>
  <c r="AO32" i="183" s="1"/>
  <c r="AJ125" i="183"/>
  <c r="AF125" i="183"/>
  <c r="AF123" i="183"/>
  <c r="AF32" i="183" s="1"/>
  <c r="AG123" i="183"/>
  <c r="AG32" i="183" s="1"/>
  <c r="AH123" i="183"/>
  <c r="AH32" i="183" s="1"/>
  <c r="AI123" i="183"/>
  <c r="AI32" i="183" s="1"/>
  <c r="AJ123" i="183"/>
  <c r="AG125" i="183"/>
  <c r="AH125" i="183"/>
  <c r="AI125" i="183"/>
  <c r="AJ32" i="183" l="1"/>
  <c r="AJ24" i="183"/>
  <c r="AE125" i="183"/>
  <c r="AE123" i="183"/>
  <c r="AE32" i="183" s="1"/>
  <c r="AY82" i="183" l="1"/>
  <c r="AT162" i="183" l="1"/>
  <c r="AT161" i="183" s="1"/>
  <c r="AY162" i="183"/>
  <c r="AY161" i="183" s="1"/>
  <c r="AF162" i="183"/>
  <c r="AF161" i="183" s="1"/>
  <c r="AG162" i="183"/>
  <c r="AG161" i="183" s="1"/>
  <c r="AH162" i="183"/>
  <c r="AH161" i="183" s="1"/>
  <c r="AI162" i="183"/>
  <c r="AI161" i="183" s="1"/>
  <c r="AE162" i="183" l="1"/>
  <c r="AE161" i="183" s="1"/>
  <c r="AP27" i="183" l="1"/>
  <c r="AQ27" i="183"/>
  <c r="AR27" i="183"/>
  <c r="AS27" i="183"/>
  <c r="AU27" i="183"/>
  <c r="AV27" i="183"/>
  <c r="AW27" i="183"/>
  <c r="AX27" i="183"/>
  <c r="AZ27" i="183"/>
  <c r="BA27" i="183"/>
  <c r="BB27" i="183"/>
  <c r="BC27" i="183"/>
  <c r="AP127" i="183" l="1"/>
  <c r="AQ127" i="183"/>
  <c r="AR127" i="183"/>
  <c r="AS127" i="183"/>
  <c r="AU127" i="183"/>
  <c r="AV127" i="183"/>
  <c r="AW127" i="183"/>
  <c r="AX127" i="183"/>
  <c r="AZ127" i="183"/>
  <c r="BA127" i="183"/>
  <c r="BB127" i="183"/>
  <c r="BC127" i="183"/>
  <c r="AF42" i="183"/>
  <c r="AG42" i="183"/>
  <c r="AH42" i="183"/>
  <c r="AI42" i="183"/>
  <c r="AJ42" i="183"/>
  <c r="AO42" i="183"/>
  <c r="AT42" i="183"/>
  <c r="AY42" i="183"/>
  <c r="AF129" i="183"/>
  <c r="AG129" i="183"/>
  <c r="AH129" i="183"/>
  <c r="AI129" i="183"/>
  <c r="AJ129" i="183"/>
  <c r="AO129" i="183"/>
  <c r="AT129" i="183"/>
  <c r="AY129" i="183"/>
  <c r="AE42" i="183" l="1"/>
  <c r="AE129" i="183"/>
  <c r="AQ124" i="183" l="1"/>
  <c r="AS124" i="183"/>
  <c r="AW124" i="183"/>
  <c r="BA124" i="183"/>
  <c r="BC124" i="183"/>
  <c r="AP124" i="183"/>
  <c r="AX124" i="183"/>
  <c r="AU124" i="183"/>
  <c r="BB124" i="183"/>
  <c r="AP119" i="183"/>
  <c r="AP115" i="183" s="1"/>
  <c r="AQ119" i="183"/>
  <c r="AQ115" i="183" s="1"/>
  <c r="AR119" i="183"/>
  <c r="AR115" i="183" s="1"/>
  <c r="AS119" i="183"/>
  <c r="AS115" i="183" s="1"/>
  <c r="AU119" i="183"/>
  <c r="AU115" i="183" s="1"/>
  <c r="AV119" i="183"/>
  <c r="AV115" i="183" s="1"/>
  <c r="AW119" i="183"/>
  <c r="AW115" i="183" s="1"/>
  <c r="AX119" i="183"/>
  <c r="AX115" i="183" s="1"/>
  <c r="AZ119" i="183"/>
  <c r="AZ115" i="183" s="1"/>
  <c r="BA119" i="183"/>
  <c r="BA115" i="183" s="1"/>
  <c r="BB119" i="183"/>
  <c r="BB115" i="183" s="1"/>
  <c r="BC119" i="183"/>
  <c r="BC115" i="183" s="1"/>
  <c r="AE98" i="183"/>
  <c r="AF98" i="183"/>
  <c r="AG98" i="183"/>
  <c r="AH98" i="183"/>
  <c r="AI98" i="183"/>
  <c r="AJ98" i="183"/>
  <c r="AO98" i="183"/>
  <c r="AP98" i="183"/>
  <c r="AQ98" i="183"/>
  <c r="AR98" i="183"/>
  <c r="AS98" i="183"/>
  <c r="AT98" i="183"/>
  <c r="AU98" i="183"/>
  <c r="AV98" i="183"/>
  <c r="AW98" i="183"/>
  <c r="AX98" i="183"/>
  <c r="AY98" i="183"/>
  <c r="AZ98" i="183"/>
  <c r="BA98" i="183"/>
  <c r="BB98" i="183"/>
  <c r="BC98" i="183"/>
  <c r="AE101" i="183"/>
  <c r="AF101" i="183"/>
  <c r="AG101" i="183"/>
  <c r="AH101" i="183"/>
  <c r="AI101" i="183"/>
  <c r="AJ101" i="183"/>
  <c r="AO101" i="183"/>
  <c r="AP101" i="183"/>
  <c r="AQ101" i="183"/>
  <c r="AR101" i="183"/>
  <c r="AS101" i="183"/>
  <c r="AT101" i="183"/>
  <c r="AU101" i="183"/>
  <c r="AV101" i="183"/>
  <c r="AW101" i="183"/>
  <c r="AX101" i="183"/>
  <c r="AY101" i="183"/>
  <c r="AZ101" i="183"/>
  <c r="BA101" i="183"/>
  <c r="BB101" i="183"/>
  <c r="BC101" i="183"/>
  <c r="AE77" i="183"/>
  <c r="AF77" i="183"/>
  <c r="AG77" i="183"/>
  <c r="AH77" i="183"/>
  <c r="AI77" i="183"/>
  <c r="AO77" i="183"/>
  <c r="AP77" i="183"/>
  <c r="AQ77" i="183"/>
  <c r="AR77" i="183"/>
  <c r="AS77" i="183"/>
  <c r="AT77" i="183"/>
  <c r="AU77" i="183"/>
  <c r="AV77" i="183"/>
  <c r="AW77" i="183"/>
  <c r="AX77" i="183"/>
  <c r="AY77" i="183"/>
  <c r="AZ77" i="183"/>
  <c r="BA77" i="183"/>
  <c r="BB77" i="183"/>
  <c r="BC77" i="183"/>
  <c r="AP80" i="183"/>
  <c r="AP24" i="183" s="1"/>
  <c r="AQ80" i="183"/>
  <c r="AQ24" i="183" s="1"/>
  <c r="AR80" i="183"/>
  <c r="AR24" i="183" s="1"/>
  <c r="AS80" i="183"/>
  <c r="AS24" i="183" s="1"/>
  <c r="AU80" i="183"/>
  <c r="AU24" i="183" s="1"/>
  <c r="AV80" i="183"/>
  <c r="AV24" i="183" s="1"/>
  <c r="AW80" i="183"/>
  <c r="AW24" i="183" s="1"/>
  <c r="AX80" i="183"/>
  <c r="AX24" i="183" s="1"/>
  <c r="AZ80" i="183"/>
  <c r="AZ24" i="183" s="1"/>
  <c r="BA80" i="183"/>
  <c r="BA24" i="183" s="1"/>
  <c r="BB80" i="183"/>
  <c r="BB24" i="183" s="1"/>
  <c r="BC80" i="183"/>
  <c r="BC24" i="183" s="1"/>
  <c r="AP71" i="183"/>
  <c r="AQ71" i="183"/>
  <c r="AR71" i="183"/>
  <c r="AS71" i="183"/>
  <c r="AU71" i="183"/>
  <c r="AV71" i="183"/>
  <c r="AW71" i="183"/>
  <c r="AX71" i="183"/>
  <c r="AZ71" i="183"/>
  <c r="BA71" i="183"/>
  <c r="BB71" i="183"/>
  <c r="BC71" i="183"/>
  <c r="AE50" i="183"/>
  <c r="AF50" i="183"/>
  <c r="AG50" i="183"/>
  <c r="AH50" i="183"/>
  <c r="AI50" i="183"/>
  <c r="AJ50" i="183"/>
  <c r="AO50" i="183"/>
  <c r="AP50" i="183"/>
  <c r="AQ50" i="183"/>
  <c r="AR50" i="183"/>
  <c r="AS50" i="183"/>
  <c r="AT50" i="183"/>
  <c r="AU50" i="183"/>
  <c r="AV50" i="183"/>
  <c r="AW50" i="183"/>
  <c r="AX50" i="183"/>
  <c r="AY50" i="183"/>
  <c r="AZ50" i="183"/>
  <c r="BA50" i="183"/>
  <c r="BB50" i="183"/>
  <c r="BC50" i="183"/>
  <c r="AE54" i="183"/>
  <c r="AF54" i="183"/>
  <c r="AF53" i="183" s="1"/>
  <c r="AG54" i="183"/>
  <c r="AG53" i="183" s="1"/>
  <c r="AH54" i="183"/>
  <c r="AH53" i="183" s="1"/>
  <c r="AI54" i="183"/>
  <c r="AI53" i="183" s="1"/>
  <c r="AJ54" i="183"/>
  <c r="AO54" i="183"/>
  <c r="AP54" i="183"/>
  <c r="AP53" i="183" s="1"/>
  <c r="AQ54" i="183"/>
  <c r="AQ53" i="183" s="1"/>
  <c r="AR54" i="183"/>
  <c r="AR53" i="183" s="1"/>
  <c r="AS54" i="183"/>
  <c r="AS53" i="183" s="1"/>
  <c r="AT54" i="183"/>
  <c r="AU54" i="183"/>
  <c r="AU53" i="183" s="1"/>
  <c r="AV54" i="183"/>
  <c r="AV53" i="183" s="1"/>
  <c r="AW54" i="183"/>
  <c r="AW53" i="183" s="1"/>
  <c r="AX54" i="183"/>
  <c r="AX53" i="183" s="1"/>
  <c r="AY54" i="183"/>
  <c r="AZ54" i="183"/>
  <c r="AZ53" i="183" s="1"/>
  <c r="BA54" i="183"/>
  <c r="BA53" i="183" s="1"/>
  <c r="BB54" i="183"/>
  <c r="BB53" i="183" s="1"/>
  <c r="BC54" i="183"/>
  <c r="BC53" i="183" s="1"/>
  <c r="AE58" i="183"/>
  <c r="AF58" i="183"/>
  <c r="AG58" i="183"/>
  <c r="AH58" i="183"/>
  <c r="AI58" i="183"/>
  <c r="AJ58" i="183"/>
  <c r="AO58" i="183"/>
  <c r="AP58" i="183"/>
  <c r="AQ58" i="183"/>
  <c r="AR58" i="183"/>
  <c r="AS58" i="183"/>
  <c r="AT58" i="183"/>
  <c r="AU58" i="183"/>
  <c r="AV58" i="183"/>
  <c r="AW58" i="183"/>
  <c r="AX58" i="183"/>
  <c r="AY58" i="183"/>
  <c r="AZ58" i="183"/>
  <c r="BA58" i="183"/>
  <c r="BB58" i="183"/>
  <c r="BC58" i="183"/>
  <c r="AE62" i="183"/>
  <c r="AF62" i="183"/>
  <c r="AG62" i="183"/>
  <c r="AH62" i="183"/>
  <c r="AI62" i="183"/>
  <c r="AJ62" i="183"/>
  <c r="AO62" i="183"/>
  <c r="AP62" i="183"/>
  <c r="AQ62" i="183"/>
  <c r="AR62" i="183"/>
  <c r="AS62" i="183"/>
  <c r="AT62" i="183"/>
  <c r="AU62" i="183"/>
  <c r="AV62" i="183"/>
  <c r="AW62" i="183"/>
  <c r="AX62" i="183"/>
  <c r="AY62" i="183"/>
  <c r="AZ62" i="183"/>
  <c r="BA62" i="183"/>
  <c r="BB62" i="183"/>
  <c r="BC62" i="183"/>
  <c r="AP66" i="183"/>
  <c r="AQ66" i="183"/>
  <c r="AR66" i="183"/>
  <c r="AS66" i="183"/>
  <c r="AU66" i="183"/>
  <c r="AV66" i="183"/>
  <c r="AW66" i="183"/>
  <c r="AX66" i="183"/>
  <c r="AZ66" i="183"/>
  <c r="BA66" i="183"/>
  <c r="BB66" i="183"/>
  <c r="BC66" i="183"/>
  <c r="AF40" i="183"/>
  <c r="AG40" i="183"/>
  <c r="AH40" i="183"/>
  <c r="AI40" i="183"/>
  <c r="AJ40" i="183"/>
  <c r="AO40" i="183"/>
  <c r="AT40" i="183"/>
  <c r="AY40" i="183"/>
  <c r="AF41" i="183"/>
  <c r="AG41" i="183"/>
  <c r="AH41" i="183"/>
  <c r="AI41" i="183"/>
  <c r="AJ41" i="183"/>
  <c r="AO41" i="183"/>
  <c r="AT41" i="183"/>
  <c r="AY41" i="183"/>
  <c r="AJ27" i="183" l="1"/>
  <c r="BB31" i="183"/>
  <c r="BB28" i="183" s="1"/>
  <c r="AZ31" i="183"/>
  <c r="AZ28" i="183" s="1"/>
  <c r="AW31" i="183"/>
  <c r="AW28" i="183" s="1"/>
  <c r="AU31" i="183"/>
  <c r="AU28" i="183" s="1"/>
  <c r="AR31" i="183"/>
  <c r="AR28" i="183" s="1"/>
  <c r="AP31" i="183"/>
  <c r="AP28" i="183" s="1"/>
  <c r="BC31" i="183"/>
  <c r="BC28" i="183" s="1"/>
  <c r="BA31" i="183"/>
  <c r="BA28" i="183" s="1"/>
  <c r="AX31" i="183"/>
  <c r="AX28" i="183" s="1"/>
  <c r="AV31" i="183"/>
  <c r="AV28" i="183" s="1"/>
  <c r="AS31" i="183"/>
  <c r="AS28" i="183" s="1"/>
  <c r="AQ31" i="183"/>
  <c r="AQ28" i="183" s="1"/>
  <c r="BC45" i="183"/>
  <c r="BA45" i="183"/>
  <c r="AW45" i="183"/>
  <c r="AU45" i="183"/>
  <c r="AS45" i="183"/>
  <c r="AQ45" i="183"/>
  <c r="AI45" i="183"/>
  <c r="AG45" i="183"/>
  <c r="BB45" i="183"/>
  <c r="AZ45" i="183"/>
  <c r="AX45" i="183"/>
  <c r="AV45" i="183"/>
  <c r="AR45" i="183"/>
  <c r="AP45" i="183"/>
  <c r="AH45" i="183"/>
  <c r="AF45" i="183"/>
  <c r="AE53" i="183"/>
  <c r="AE45" i="183" s="1"/>
  <c r="AY53" i="183"/>
  <c r="AY45" i="183" s="1"/>
  <c r="AT53" i="183"/>
  <c r="AT45" i="183" s="1"/>
  <c r="AO53" i="183"/>
  <c r="AO45" i="183" s="1"/>
  <c r="AJ53" i="183"/>
  <c r="AE41" i="183"/>
  <c r="AZ124" i="183"/>
  <c r="AV124" i="183"/>
  <c r="AR124" i="183"/>
  <c r="AE40" i="183"/>
  <c r="BB65" i="183"/>
  <c r="BB23" i="183" s="1"/>
  <c r="AZ65" i="183"/>
  <c r="AZ23" i="183" s="1"/>
  <c r="AX65" i="183"/>
  <c r="AX23" i="183" s="1"/>
  <c r="AV65" i="183"/>
  <c r="AV23" i="183" s="1"/>
  <c r="AR65" i="183"/>
  <c r="AR23" i="183" s="1"/>
  <c r="AP65" i="183"/>
  <c r="AP23" i="183" s="1"/>
  <c r="BC65" i="183"/>
  <c r="BC23" i="183" s="1"/>
  <c r="BA65" i="183"/>
  <c r="BA23" i="183" s="1"/>
  <c r="AW65" i="183"/>
  <c r="AW23" i="183" s="1"/>
  <c r="AU65" i="183"/>
  <c r="AU23" i="183" s="1"/>
  <c r="AS65" i="183"/>
  <c r="AS23" i="183" s="1"/>
  <c r="AQ65" i="183"/>
  <c r="AQ23" i="183" s="1"/>
  <c r="AJ45" i="183" l="1"/>
  <c r="AJ22" i="183" s="1"/>
  <c r="AT22" i="183"/>
  <c r="AE22" i="183"/>
  <c r="AY22" i="183"/>
  <c r="AH22" i="183"/>
  <c r="AP22" i="183"/>
  <c r="AP21" i="183" s="1"/>
  <c r="AP20" i="183" s="1"/>
  <c r="AP44" i="183"/>
  <c r="AP43" i="183" s="1"/>
  <c r="AX22" i="183"/>
  <c r="AX21" i="183" s="1"/>
  <c r="AX20" i="183" s="1"/>
  <c r="AX44" i="183"/>
  <c r="AX43" i="183" s="1"/>
  <c r="BB22" i="183"/>
  <c r="BB21" i="183" s="1"/>
  <c r="BB20" i="183" s="1"/>
  <c r="BB44" i="183"/>
  <c r="BB43" i="183" s="1"/>
  <c r="AG22" i="183"/>
  <c r="AO22" i="183"/>
  <c r="AS22" i="183"/>
  <c r="AS21" i="183" s="1"/>
  <c r="AS20" i="183" s="1"/>
  <c r="AS44" i="183"/>
  <c r="AS43" i="183" s="1"/>
  <c r="AW22" i="183"/>
  <c r="AW21" i="183" s="1"/>
  <c r="AW20" i="183" s="1"/>
  <c r="AW44" i="183"/>
  <c r="AW43" i="183" s="1"/>
  <c r="BA22" i="183"/>
  <c r="BA21" i="183" s="1"/>
  <c r="BA20" i="183" s="1"/>
  <c r="BA44" i="183"/>
  <c r="BA43" i="183" s="1"/>
  <c r="AF22" i="183"/>
  <c r="AR22" i="183"/>
  <c r="AR21" i="183" s="1"/>
  <c r="AR20" i="183" s="1"/>
  <c r="AR44" i="183"/>
  <c r="AR43" i="183" s="1"/>
  <c r="AV22" i="183"/>
  <c r="AV21" i="183" s="1"/>
  <c r="AV20" i="183" s="1"/>
  <c r="AV44" i="183"/>
  <c r="AV43" i="183" s="1"/>
  <c r="AZ22" i="183"/>
  <c r="AZ21" i="183" s="1"/>
  <c r="AZ20" i="183" s="1"/>
  <c r="AZ44" i="183"/>
  <c r="AZ43" i="183" s="1"/>
  <c r="AI22" i="183"/>
  <c r="AQ22" i="183"/>
  <c r="AQ21" i="183" s="1"/>
  <c r="AQ20" i="183" s="1"/>
  <c r="AQ44" i="183"/>
  <c r="AQ43" i="183" s="1"/>
  <c r="AU22" i="183"/>
  <c r="AU21" i="183" s="1"/>
  <c r="AU20" i="183" s="1"/>
  <c r="AU44" i="183"/>
  <c r="AU43" i="183" s="1"/>
  <c r="BC22" i="183"/>
  <c r="BC21" i="183" s="1"/>
  <c r="BC20" i="183" s="1"/>
  <c r="BC44" i="183"/>
  <c r="BC43" i="183" s="1"/>
  <c r="AJ66" i="183"/>
  <c r="AJ65" i="183" l="1"/>
  <c r="AJ44" i="183" s="1"/>
  <c r="AG66" i="183"/>
  <c r="AI66" i="183"/>
  <c r="AF66" i="183"/>
  <c r="AH66" i="183"/>
  <c r="AO66" i="183"/>
  <c r="AJ23" i="183" l="1"/>
  <c r="AJ43" i="183"/>
  <c r="AE66" i="183"/>
  <c r="AY66" i="183"/>
  <c r="AT66" i="183"/>
  <c r="AY39" i="183"/>
  <c r="AY36" i="183" s="1"/>
  <c r="AT39" i="183"/>
  <c r="AT36" i="183" s="1"/>
  <c r="AI39" i="183"/>
  <c r="AI36" i="183" s="1"/>
  <c r="AH39" i="183"/>
  <c r="AH36" i="183" s="1"/>
  <c r="AG39" i="183"/>
  <c r="AG36" i="183" s="1"/>
  <c r="AF39" i="183"/>
  <c r="AF36" i="183" s="1"/>
  <c r="AY128" i="183"/>
  <c r="AT128" i="183"/>
  <c r="AO128" i="183"/>
  <c r="AJ128" i="183"/>
  <c r="AI128" i="183"/>
  <c r="AI127" i="183" s="1"/>
  <c r="AH128" i="183"/>
  <c r="AH127" i="183" s="1"/>
  <c r="AG128" i="183"/>
  <c r="AG127" i="183" s="1"/>
  <c r="AF128" i="183"/>
  <c r="AF127" i="183" s="1"/>
  <c r="AY120" i="183"/>
  <c r="AT120" i="183"/>
  <c r="AO120" i="183"/>
  <c r="AJ120" i="183"/>
  <c r="AI120" i="183"/>
  <c r="AI119" i="183" s="1"/>
  <c r="AH120" i="183"/>
  <c r="AH119" i="183" s="1"/>
  <c r="AG120" i="183"/>
  <c r="AG119" i="183" s="1"/>
  <c r="AF120" i="183"/>
  <c r="AF119" i="183" s="1"/>
  <c r="AY118" i="183"/>
  <c r="AT118" i="183"/>
  <c r="AO118" i="183"/>
  <c r="AJ118" i="183"/>
  <c r="AI118" i="183"/>
  <c r="AH118" i="183"/>
  <c r="AG118" i="183"/>
  <c r="AF118" i="183"/>
  <c r="AY95" i="183"/>
  <c r="AT95" i="183"/>
  <c r="AO95" i="183"/>
  <c r="AI95" i="183"/>
  <c r="AH95" i="183"/>
  <c r="AG95" i="183"/>
  <c r="AF95" i="183"/>
  <c r="AY90" i="183"/>
  <c r="AT90" i="183"/>
  <c r="AO90" i="183"/>
  <c r="AI90" i="183"/>
  <c r="AH90" i="183"/>
  <c r="AG90" i="183"/>
  <c r="AF90" i="183"/>
  <c r="AT82" i="183"/>
  <c r="AO82" i="183"/>
  <c r="AI82" i="183"/>
  <c r="AH82" i="183"/>
  <c r="AG82" i="183"/>
  <c r="AF82" i="183"/>
  <c r="AI71" i="183"/>
  <c r="AI65" i="183" s="1"/>
  <c r="AH71" i="183"/>
  <c r="AH65" i="183" s="1"/>
  <c r="AG71" i="183"/>
  <c r="AG65" i="183" s="1"/>
  <c r="AF71" i="183"/>
  <c r="AF65" i="183" s="1"/>
  <c r="AG115" i="183" l="1"/>
  <c r="AI115" i="183"/>
  <c r="AF115" i="183"/>
  <c r="AH115" i="183"/>
  <c r="AJ21" i="183"/>
  <c r="AG31" i="183"/>
  <c r="AG28" i="183" s="1"/>
  <c r="AI31" i="183"/>
  <c r="AI28" i="183" s="1"/>
  <c r="AF31" i="183"/>
  <c r="AF28" i="183" s="1"/>
  <c r="AH31" i="183"/>
  <c r="AH28" i="183" s="1"/>
  <c r="AG23" i="183"/>
  <c r="AI23" i="183"/>
  <c r="AJ39" i="183"/>
  <c r="AF23" i="183"/>
  <c r="AH23" i="183"/>
  <c r="AO39" i="183"/>
  <c r="AO36" i="183" s="1"/>
  <c r="AG80" i="183"/>
  <c r="AG24" i="183" s="1"/>
  <c r="AH80" i="183"/>
  <c r="AH24" i="183" s="1"/>
  <c r="AY119" i="183"/>
  <c r="AY115" i="183" s="1"/>
  <c r="AY31" i="183" s="1"/>
  <c r="AY28" i="183" s="1"/>
  <c r="AY127" i="183"/>
  <c r="AY124" i="183" s="1"/>
  <c r="AT119" i="183"/>
  <c r="AT115" i="183" s="1"/>
  <c r="AT127" i="183"/>
  <c r="AO119" i="183"/>
  <c r="AO115" i="183" s="1"/>
  <c r="AO127" i="183"/>
  <c r="AJ119" i="183"/>
  <c r="AJ127" i="183"/>
  <c r="AI80" i="183"/>
  <c r="AI24" i="183" s="1"/>
  <c r="AF80" i="183"/>
  <c r="AF24" i="183" s="1"/>
  <c r="AF27" i="183"/>
  <c r="AH27" i="183"/>
  <c r="AT27" i="183"/>
  <c r="AG27" i="183"/>
  <c r="AI27" i="183"/>
  <c r="AO27" i="183"/>
  <c r="AY27" i="183"/>
  <c r="AG124" i="183"/>
  <c r="AI124" i="183"/>
  <c r="AH124" i="183"/>
  <c r="AF124" i="183"/>
  <c r="AE118" i="183"/>
  <c r="AE82" i="183"/>
  <c r="AE95" i="183"/>
  <c r="AE128" i="183"/>
  <c r="AE39" i="183"/>
  <c r="AE36" i="183" s="1"/>
  <c r="AE120" i="183"/>
  <c r="AE71" i="183"/>
  <c r="AE90" i="183"/>
  <c r="AJ115" i="183" l="1"/>
  <c r="AJ31" i="183" s="1"/>
  <c r="AJ36" i="183"/>
  <c r="AO124" i="183"/>
  <c r="AO31" i="183"/>
  <c r="AO28" i="183" s="1"/>
  <c r="AH44" i="183"/>
  <c r="AH43" i="183" s="1"/>
  <c r="AF44" i="183"/>
  <c r="AF43" i="183" s="1"/>
  <c r="AI44" i="183"/>
  <c r="AI43" i="183" s="1"/>
  <c r="AG44" i="183"/>
  <c r="AG43" i="183" s="1"/>
  <c r="AH21" i="183"/>
  <c r="AH20" i="183" s="1"/>
  <c r="AF21" i="183"/>
  <c r="AF20" i="183" s="1"/>
  <c r="AI21" i="183"/>
  <c r="AI20" i="183" s="1"/>
  <c r="AG21" i="183"/>
  <c r="AG20" i="183" s="1"/>
  <c r="AE119" i="183"/>
  <c r="AE115" i="183" s="1"/>
  <c r="AE127" i="183"/>
  <c r="AY80" i="183"/>
  <c r="AY24" i="183" s="1"/>
  <c r="AY71" i="183"/>
  <c r="AT124" i="183"/>
  <c r="AT80" i="183"/>
  <c r="AT24" i="183" s="1"/>
  <c r="AT71" i="183"/>
  <c r="AO80" i="183"/>
  <c r="AO24" i="183" s="1"/>
  <c r="AO71" i="183"/>
  <c r="AJ124" i="183"/>
  <c r="AE27" i="183"/>
  <c r="AJ28" i="183" l="1"/>
  <c r="AJ20" i="183" s="1"/>
  <c r="AE124" i="183"/>
  <c r="AE65" i="183"/>
  <c r="AE80" i="183"/>
  <c r="AE24" i="183" s="1"/>
  <c r="AY65" i="183"/>
  <c r="AT65" i="183"/>
  <c r="AO65" i="183"/>
  <c r="AT23" i="183" l="1"/>
  <c r="AT21" i="183" s="1"/>
  <c r="AT44" i="183"/>
  <c r="AT43" i="183" s="1"/>
  <c r="AO23" i="183"/>
  <c r="AO21" i="183" s="1"/>
  <c r="AO20" i="183" s="1"/>
  <c r="AO44" i="183"/>
  <c r="AO43" i="183" s="1"/>
  <c r="AY23" i="183"/>
  <c r="AY21" i="183" s="1"/>
  <c r="AY20" i="183" s="1"/>
  <c r="AY44" i="183"/>
  <c r="AY43" i="183" s="1"/>
  <c r="AE23" i="183"/>
  <c r="AE21" i="183" s="1"/>
  <c r="AE44" i="183"/>
  <c r="AE43" i="183" s="1"/>
  <c r="AT31" i="183" l="1"/>
  <c r="AT28" i="183" s="1"/>
  <c r="AT20" i="183" s="1"/>
  <c r="AE31" i="183" l="1"/>
  <c r="AE28" i="183" s="1"/>
  <c r="AE20" i="183" s="1"/>
</calcChain>
</file>

<file path=xl/sharedStrings.xml><?xml version="1.0" encoding="utf-8"?>
<sst xmlns="http://schemas.openxmlformats.org/spreadsheetml/2006/main" count="596" uniqueCount="341">
  <si>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</si>
  <si>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</si>
  <si>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</si>
  <si>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</si>
  <si>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</si>
  <si>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>оборудование и материалы</t>
  </si>
  <si>
    <t>Приложение  № 17</t>
  </si>
  <si>
    <t>1</t>
  </si>
  <si>
    <t>Реконструкция ВЛ-110 кВ "Гамма - Комсомольский"</t>
  </si>
  <si>
    <t>Г</t>
  </si>
  <si>
    <t>н.д.</t>
  </si>
  <si>
    <t>0</t>
  </si>
  <si>
    <t>ВСЕГО по инвестиционной программе, в том числе: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</si>
  <si>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</si>
  <si>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</si>
  <si>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</si>
  <si>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</si>
  <si>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</si>
  <si>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</si>
  <si>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</si>
  <si>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</si>
  <si>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</si>
  <si>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</si>
  <si>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</si>
  <si>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</si>
  <si>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</si>
  <si>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</si>
  <si>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</si>
  <si>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</si>
  <si>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</si>
  <si>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</si>
  <si>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</si>
  <si>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</si>
  <si>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</si>
  <si>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</si>
  <si>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</si>
  <si>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</si>
  <si>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</si>
  <si>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</si>
  <si>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</si>
  <si>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</si>
  <si>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</si>
  <si>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</si>
  <si>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</si>
  <si>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</si>
  <si>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</si>
  <si>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</si>
  <si>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</si>
  <si>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</si>
  <si>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</si>
  <si>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</si>
  <si>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</si>
  <si>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Чукотский автономный округ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</si>
  <si>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</si>
  <si>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</si>
  <si>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</si>
  <si>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</si>
  <si>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</si>
  <si>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</si>
  <si>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</si>
  <si>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</si>
  <si>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</si>
  <si>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</si>
  <si>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</si>
  <si>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</si>
  <si>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</si>
  <si>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</si>
  <si>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</si>
  <si>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</si>
  <si>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</si>
  <si>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</si>
  <si>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</si>
  <si>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</si>
  <si>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Плавучая атомная теплоэлектростанция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</si>
  <si>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</si>
  <si>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</si>
  <si>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</si>
  <si>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</si>
  <si>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</si>
  <si>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</si>
  <si>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</si>
  <si>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</si>
  <si>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</si>
  <si>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</si>
  <si>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</si>
  <si>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</si>
  <si>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</si>
  <si>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</si>
  <si>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</si>
  <si>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</si>
  <si>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</si>
  <si>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</si>
  <si>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</si>
  <si>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</si>
  <si>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</si>
  <si>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</si>
  <si>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</si>
  <si>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F_524-СЭС-01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</si>
  <si>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</si>
  <si>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</si>
  <si>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</si>
  <si>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</si>
  <si>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</si>
  <si>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</si>
  <si>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</si>
  <si>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</si>
  <si>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</si>
  <si>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</si>
  <si>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</si>
  <si>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</si>
  <si>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</si>
  <si>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</si>
  <si>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</si>
  <si>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r>
      <t xml:space="preserve">Инвестиционные проекты, предусмотренные схемой и программой развития </t>
    </r>
    <r>
      <rPr>
        <b/>
        <i/>
        <sz val="12"/>
        <color theme="1"/>
        <rFont val="Times New Roman"/>
        <family val="1"/>
        <charset val="204"/>
      </rPr>
      <t>субъекта Российской Федерации всего, в том числе:</t>
    </r>
  </si>
  <si>
    <t>1.1.4</t>
  </si>
  <si>
    <t>Прочее новое строительство объектов электросетевого хозяйства, всего, в том числе:</t>
  </si>
  <si>
    <t>1.1.5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</si>
  <si>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</si>
  <si>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</si>
  <si>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</si>
  <si>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</si>
  <si>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</si>
  <si>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</si>
  <si>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</si>
  <si>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</si>
  <si>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</si>
  <si>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</si>
  <si>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</si>
  <si>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</si>
  <si>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</si>
  <si>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</si>
  <si>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</si>
  <si>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</si>
  <si>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</si>
  <si>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</si>
  <si>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</si>
  <si>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</si>
  <si>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</si>
  <si>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</si>
  <si>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</si>
  <si>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</si>
  <si>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</si>
  <si>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</si>
  <si>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</si>
  <si>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</si>
  <si>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</si>
  <si>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</si>
  <si>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</si>
  <si>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</si>
  <si>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</si>
  <si>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</si>
  <si>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</si>
  <si>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</si>
  <si>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</si>
  <si>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</si>
  <si>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</si>
  <si>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</si>
  <si>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</si>
  <si>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</si>
  <si>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</si>
  <si>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</si>
  <si>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</si>
  <si>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</si>
  <si>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</si>
  <si>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</si>
  <si>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</si>
  <si>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</si>
  <si>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</si>
  <si>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</si>
  <si>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</si>
  <si>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</si>
  <si>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</si>
  <si>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</si>
  <si>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</si>
  <si>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</si>
  <si>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</si>
  <si>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</si>
  <si>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</si>
  <si>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</si>
  <si>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</si>
  <si>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</si>
  <si>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</si>
  <si>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</si>
  <si>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</si>
  <si>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</si>
  <si>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</si>
  <si>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</si>
  <si>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</si>
  <si>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</si>
  <si>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</si>
  <si>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</si>
  <si>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</si>
  <si>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</si>
  <si>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</si>
  <si>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</si>
  <si>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</si>
  <si>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</si>
  <si>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</si>
  <si>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</si>
  <si>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</si>
  <si>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</si>
  <si>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</si>
  <si>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</si>
  <si>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</si>
  <si>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</si>
  <si>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</si>
  <si>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</si>
  <si>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</si>
  <si>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</si>
  <si>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</si>
  <si>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</si>
  <si>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</si>
  <si>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</si>
  <si>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</si>
  <si>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</si>
  <si>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</si>
  <si>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</si>
  <si>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</si>
  <si>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</si>
  <si>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</si>
  <si>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</si>
  <si>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</si>
  <si>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</si>
  <si>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</si>
  <si>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</si>
  <si>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</si>
  <si>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</si>
  <si>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</si>
  <si>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</si>
  <si>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1.2.7.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</si>
  <si>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</si>
  <si>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</si>
  <si>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</si>
  <si>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I квартал</t>
  </si>
  <si>
    <t>II квартал</t>
  </si>
  <si>
    <t xml:space="preserve">III квартал </t>
  </si>
  <si>
    <t>IV квартал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</si>
  <si>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</si>
  <si>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</si>
  <si>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</si>
  <si>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</si>
  <si>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</si>
  <si>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</si>
  <si>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</si>
  <si>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</si>
  <si>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</si>
  <si>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</si>
  <si>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</si>
  <si>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</si>
  <si>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</si>
  <si>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</si>
  <si>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</si>
  <si>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</si>
  <si>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</si>
  <si>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</si>
  <si>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</si>
  <si>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</si>
  <si>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</si>
  <si>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</si>
  <si>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</si>
  <si>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</si>
  <si>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</si>
  <si>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</si>
  <si>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</si>
  <si>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</si>
  <si>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</si>
  <si>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</si>
  <si>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</si>
  <si>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</si>
  <si>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</si>
  <si>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</si>
  <si>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</si>
  <si>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</si>
  <si>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</si>
  <si>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</si>
  <si>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</si>
  <si>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</si>
  <si>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</si>
  <si>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</si>
  <si>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</si>
  <si>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</si>
  <si>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</si>
  <si>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</si>
  <si>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</si>
  <si>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</si>
  <si>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</si>
  <si>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</si>
  <si>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</si>
  <si>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</si>
  <si>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</si>
  <si>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</si>
  <si>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 xml:space="preserve">  АО "Чукотэнерго"</t>
    </r>
  </si>
  <si>
    <t>Реконструкция обмуровки котлоагрегатов филиала Эгвекинотская ГРЭС</t>
  </si>
  <si>
    <t>Строительство двух одноцепных ВЛ 110 кВ Певек-Билибино (этап строительства №1)</t>
  </si>
  <si>
    <t>1.1.6.</t>
  </si>
  <si>
    <t>Реконструкция ВЛ-110 кВ ЭГРЭС-Иультин (87-ой км) (352 опоры)</t>
  </si>
  <si>
    <r>
      <t>от «</t>
    </r>
    <r>
      <rPr>
        <u/>
        <sz val="14"/>
        <rFont val="Times New Roman"/>
        <family val="1"/>
        <charset val="204"/>
      </rPr>
      <t>25</t>
    </r>
    <r>
      <rPr>
        <sz val="14"/>
        <rFont val="Times New Roman"/>
        <family val="1"/>
        <charset val="204"/>
      </rPr>
      <t xml:space="preserve">» </t>
    </r>
    <r>
      <rPr>
        <u/>
        <sz val="14"/>
        <rFont val="Times New Roman"/>
        <family val="1"/>
        <charset val="204"/>
      </rPr>
      <t xml:space="preserve"> апреля </t>
    </r>
    <r>
      <rPr>
        <sz val="14"/>
        <rFont val="Times New Roman"/>
        <family val="1"/>
        <charset val="204"/>
      </rPr>
      <t xml:space="preserve">2018 г. № </t>
    </r>
    <r>
      <rPr>
        <u/>
        <sz val="14"/>
        <rFont val="Times New Roman"/>
        <family val="1"/>
        <charset val="204"/>
      </rPr>
      <t xml:space="preserve">320 </t>
    </r>
  </si>
  <si>
    <t>Форма  17.  Отчет об исполнении основных этапов работ по инвестиционным проектам инвестиционной программы (квартальный)</t>
  </si>
  <si>
    <t>1.4.</t>
  </si>
  <si>
    <t>G_524-ЧТ-12</t>
  </si>
  <si>
    <t>Строительство двух одноцепных ВЛ 110 кВ Певек-Билибино (этап строительства №2)</t>
  </si>
  <si>
    <t>Реконструкция автомобильных весов филиала Чаунская ТЭЦ, в т.ч. ПИР (разработка проекта, закупка и установка автомобильных весов с целью точного измерения количества угля, завозимого на ЧТЭЦ)</t>
  </si>
  <si>
    <t>F_524-ЧТ-05</t>
  </si>
  <si>
    <t xml:space="preserve"> Модернизация бункеров БСУ филиала Чаунская ТЭЦ путем применения  высокотехнологичных материалов (сверхмолекулярных полимеров), в т.ч. ПИР (разработка проекта, покрытие внутренней поверхности бункеров сырого угля плитами из сверхмолекулярных полимеров)</t>
  </si>
  <si>
    <t>Приобретение автомобиля УАЗ для нужд ОП Анадырская ТЭЦ (фермер) в кол. 1 шт.</t>
  </si>
  <si>
    <t>Газификация Анадырской ТЭЦ (2 этап)</t>
  </si>
  <si>
    <t>J_524-ЭГ-29</t>
  </si>
  <si>
    <t>Модернизация сетевой насосоной установки Анадырской ТЭЦ</t>
  </si>
  <si>
    <t>Реконструкция ПС 110 кВ Тепличный комбинат с установкой средств компенсации реактивной мощности  для увеличения пропускной способности существующего транзита ВЛ 110 кВ БИАЭС-ЧТЭЦ</t>
  </si>
  <si>
    <r>
      <t xml:space="preserve">за </t>
    </r>
    <r>
      <rPr>
        <b/>
        <u/>
        <sz val="14"/>
        <rFont val="Times New Roman"/>
        <family val="1"/>
        <charset val="204"/>
      </rPr>
      <t xml:space="preserve">  I  </t>
    </r>
    <r>
      <rPr>
        <b/>
        <sz val="14"/>
        <rFont val="Times New Roman"/>
        <family val="1"/>
        <charset val="204"/>
      </rPr>
      <t xml:space="preserve">квартал </t>
    </r>
    <r>
      <rPr>
        <b/>
        <u/>
        <sz val="14"/>
        <rFont val="Times New Roman"/>
        <family val="1"/>
        <charset val="204"/>
      </rPr>
      <t xml:space="preserve">  2020  </t>
    </r>
    <r>
      <rPr>
        <b/>
        <sz val="14"/>
        <rFont val="Times New Roman"/>
        <family val="1"/>
        <charset val="204"/>
      </rPr>
      <t>года</t>
    </r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</si>
  <si>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 xml:space="preserve">  2020  </t>
    </r>
    <r>
      <rPr>
        <b/>
        <sz val="14"/>
        <rFont val="Times New Roman"/>
        <family val="1"/>
        <charset val="204"/>
      </rPr>
      <t xml:space="preserve"> год</t>
    </r>
  </si>
  <si>
    <t>Финансирование капитальных вложений 2020 год, млн рублей (с НДС)</t>
  </si>
  <si>
    <t>Освоение капитальных вложений  (закрыто актами выполненных работ) 2020 год, млн рублей (без НДС)</t>
  </si>
  <si>
    <t>Г_ЧЭ-1</t>
  </si>
  <si>
    <t>Г_ЧЭ-2</t>
  </si>
  <si>
    <t>K_524-СЭС-38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</si>
  <si>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</si>
  <si>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K_524-ИА-01</t>
  </si>
  <si>
    <t>K_524-СЭС-23</t>
  </si>
  <si>
    <t>K_524-СЭС-37</t>
  </si>
  <si>
    <t>1.1.6</t>
  </si>
  <si>
    <t>Приобретение устройства Сириус-3 ЛВ-03-220В-И1 для нужд филиала Северные электрические сети в кол. 1 шт.</t>
  </si>
  <si>
    <t>К_524-СЭС-н-2019-01</t>
  </si>
  <si>
    <t>Приобретение спутникового телефона IRIDIUM для нужд филиала Северные электрические сети в кол. 1 шт.</t>
  </si>
  <si>
    <t>К_524-СЭС-2019-н-04</t>
  </si>
  <si>
    <t>K_524-АТ-30_1</t>
  </si>
  <si>
    <t>K_524-ЭГ-41</t>
  </si>
  <si>
    <t>Реконструкция узла учета тепловой энергии филиала Чаунская ТЭЦ(реконструкция 1 узла тепловой энергии, с целью приведения его в соответствии с требованиями Правил учета тепловой энергии, теплоносителя, утв. ПП РФ от 18.11.2013 г. № 1034)</t>
  </si>
  <si>
    <t xml:space="preserve"> F_524-ЧТ-08</t>
  </si>
  <si>
    <t>1.2.2.4.</t>
  </si>
  <si>
    <t>Реконструкция ОРУ-6/35/110 кВ Эгвекинотской ГРЭС с заменой линейного масляного выключателя типа МКП-110М на вакуумный ВЛ 110 кВ ЭГРЭС-Валунистый</t>
  </si>
  <si>
    <t>K_524-ЭГ-39</t>
  </si>
  <si>
    <t>1.2.3.3</t>
  </si>
  <si>
    <t>Модернизация кровли котельного цеха энергетического производственно - технологического комплекса АТЭЦ (разработка проекта, замена несущих металлопрофильных конструкций кровли; замена сгораемого утеплителя на несгораемый с применением сэндвич панелей; реконструкция системы вентиляции кровли для создания микроклимата, планируемый общий объем - 2664 кв/м)</t>
  </si>
  <si>
    <t>F_524-АТ-26</t>
  </si>
  <si>
    <t>K_524-АТ-46</t>
  </si>
  <si>
    <t>1.2.7</t>
  </si>
  <si>
    <t>К_524-АТ-н-51</t>
  </si>
  <si>
    <t>1.3.2.2</t>
  </si>
  <si>
    <t>Приобретение серверного оборудования для нужд АО "Чукотэнерго"</t>
  </si>
  <si>
    <t>K_524-ИА-н-06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</si>
</sst>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_р_._-;\-* #,##0.00_р_._-;_-* &quot;-&quot;???_р_._-;_-@_-"/>
    <numFmt numFmtId="168" formatCode="0.000000"/>
    <numFmt numFmtId="169" formatCode="0.000000000"/>
    <numFmt numFmtId="170" formatCode="#,##0.00,"/>
    <numFmt numFmtId="171" formatCode="0.000000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Arial"/>
      <family val="1"/>
    </font>
    <font>
      <b/>
      <i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1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6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5" fillId="0" borderId="0"/>
    <xf numFmtId="0" fontId="30" fillId="0" borderId="0"/>
    <xf numFmtId="0" fontId="30" fillId="0" borderId="0"/>
    <xf numFmtId="164" fontId="5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0" fontId="3" fillId="0" borderId="0"/>
    <xf numFmtId="0" fontId="37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38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/>
    <xf numFmtId="0" fontId="6" fillId="0" borderId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9" fillId="0" borderId="0"/>
    <xf numFmtId="0" fontId="42" fillId="0" borderId="0"/>
    <xf numFmtId="0" fontId="42" fillId="0" borderId="0"/>
    <xf numFmtId="0" fontId="25" fillId="0" borderId="0"/>
    <xf numFmtId="0" fontId="25" fillId="0" borderId="0"/>
  </cellStyleXfs>
  <cellXfs count="77">
    <xf numFmtId="0" fontId="0" fillId="0" borderId="0" xfId="0"/>
    <xf numFmtId="0" fontId="6" fillId="0" borderId="0" xfId="37" applyFont="1" applyFill="1"/>
    <xf numFmtId="0" fontId="6" fillId="0" borderId="0" xfId="37" applyFont="1" applyFill="1" applyBorder="1"/>
    <xf numFmtId="0" fontId="7" fillId="0" borderId="0" xfId="37" applyFont="1" applyFill="1"/>
    <xf numFmtId="0" fontId="36" fillId="0" borderId="0" xfId="0" applyFont="1" applyFill="1" applyAlignment="1"/>
    <xf numFmtId="0" fontId="36" fillId="0" borderId="0" xfId="37" applyFont="1" applyFill="1" applyAlignment="1">
      <alignment wrapText="1"/>
    </xf>
    <xf numFmtId="0" fontId="36" fillId="0" borderId="0" xfId="46" applyFont="1" applyFill="1" applyBorder="1" applyAlignment="1"/>
    <xf numFmtId="0" fontId="6" fillId="0" borderId="0" xfId="0" applyFont="1" applyFill="1"/>
    <xf numFmtId="2" fontId="6" fillId="0" borderId="10" xfId="0" applyNumberFormat="1" applyFont="1" applyFill="1" applyBorder="1" applyAlignment="1">
      <alignment horizontal="center" vertical="center" wrapText="1"/>
    </xf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28" fillId="0" borderId="0" xfId="55" applyFont="1" applyFill="1" applyAlignment="1">
      <alignment vertical="center"/>
    </xf>
    <xf numFmtId="0" fontId="34" fillId="0" borderId="0" xfId="55" applyFont="1" applyFill="1" applyAlignment="1">
      <alignment vertical="center"/>
    </xf>
    <xf numFmtId="0" fontId="6" fillId="0" borderId="0" xfId="37" applyFont="1" applyFill="1" applyAlignment="1">
      <alignment horizontal="center" vertical="center"/>
    </xf>
    <xf numFmtId="0" fontId="6" fillId="0" borderId="0" xfId="0" applyFont="1" applyFill="1" applyAlignment="1"/>
    <xf numFmtId="0" fontId="35" fillId="0" borderId="0" xfId="55" applyFont="1" applyFill="1" applyAlignment="1">
      <alignment vertical="center"/>
    </xf>
    <xf numFmtId="0" fontId="7" fillId="0" borderId="0" xfId="0" applyFont="1" applyFill="1"/>
    <xf numFmtId="0" fontId="0" fillId="0" borderId="0" xfId="0" applyFill="1"/>
    <xf numFmtId="0" fontId="44" fillId="0" borderId="10" xfId="37" applyFont="1" applyFill="1" applyBorder="1" applyAlignment="1">
      <alignment horizontal="center" textRotation="90" wrapText="1"/>
    </xf>
    <xf numFmtId="0" fontId="33" fillId="0" borderId="0" xfId="55" applyFont="1" applyFill="1" applyAlignment="1">
      <alignment vertical="center"/>
    </xf>
    <xf numFmtId="0" fontId="28" fillId="0" borderId="0" xfId="55" applyFont="1" applyFill="1" applyAlignment="1">
      <alignment vertical="top"/>
    </xf>
    <xf numFmtId="0" fontId="45" fillId="0" borderId="0" xfId="37" applyFont="1" applyFill="1"/>
    <xf numFmtId="0" fontId="7" fillId="0" borderId="10" xfId="37" applyNumberFormat="1" applyFont="1" applyFill="1" applyBorder="1" applyAlignment="1">
      <alignment horizontal="center" vertical="center" wrapText="1"/>
    </xf>
    <xf numFmtId="0" fontId="7" fillId="0" borderId="10" xfId="37" applyNumberFormat="1" applyFont="1" applyFill="1" applyBorder="1" applyAlignment="1">
      <alignment horizontal="center" vertical="center"/>
    </xf>
    <xf numFmtId="0" fontId="6" fillId="0" borderId="0" xfId="37" applyNumberFormat="1" applyFont="1" applyFill="1"/>
    <xf numFmtId="0" fontId="32" fillId="0" borderId="0" xfId="55" applyFont="1" applyFill="1" applyAlignment="1">
      <alignment vertical="center"/>
    </xf>
    <xf numFmtId="2" fontId="6" fillId="0" borderId="10" xfId="37" applyNumberFormat="1" applyFont="1" applyFill="1" applyBorder="1" applyAlignment="1">
      <alignment horizontal="center" vertical="center"/>
    </xf>
    <xf numFmtId="168" fontId="7" fillId="0" borderId="14" xfId="37" applyNumberFormat="1" applyFont="1" applyFill="1" applyBorder="1" applyAlignment="1">
      <alignment horizontal="center" vertical="center" wrapText="1"/>
    </xf>
    <xf numFmtId="169" fontId="7" fillId="0" borderId="14" xfId="37" applyNumberFormat="1" applyFont="1" applyFill="1" applyBorder="1" applyAlignment="1">
      <alignment horizontal="center" vertical="center" wrapText="1"/>
    </xf>
    <xf numFmtId="169" fontId="36" fillId="0" borderId="11" xfId="37" applyNumberFormat="1" applyFont="1" applyFill="1" applyBorder="1" applyAlignment="1">
      <alignment horizontal="center" vertical="center" wrapText="1"/>
    </xf>
    <xf numFmtId="171" fontId="6" fillId="0" borderId="0" xfId="37" applyNumberFormat="1" applyFont="1" applyFill="1"/>
    <xf numFmtId="0" fontId="36" fillId="0" borderId="0" xfId="0" applyFont="1" applyFill="1" applyAlignment="1">
      <alignment horizontal="center"/>
    </xf>
    <xf numFmtId="0" fontId="36" fillId="0" borderId="0" xfId="37" applyFont="1" applyFill="1" applyAlignment="1">
      <alignment horizontal="center" wrapText="1"/>
    </xf>
    <xf numFmtId="0" fontId="7" fillId="0" borderId="10" xfId="37" applyFont="1" applyFill="1" applyBorder="1" applyAlignment="1">
      <alignment horizontal="center" vertical="center" wrapText="1"/>
    </xf>
    <xf numFmtId="0" fontId="7" fillId="0" borderId="13" xfId="37" applyFont="1" applyFill="1" applyBorder="1" applyAlignment="1">
      <alignment horizontal="center" vertical="center" wrapText="1"/>
    </xf>
    <xf numFmtId="2" fontId="36" fillId="0" borderId="0" xfId="0" applyNumberFormat="1" applyFont="1" applyFill="1" applyAlignment="1">
      <alignment horizontal="center"/>
    </xf>
    <xf numFmtId="0" fontId="7" fillId="0" borderId="12" xfId="37" applyFont="1" applyFill="1" applyBorder="1" applyAlignment="1">
      <alignment horizontal="center" vertical="center" wrapText="1"/>
    </xf>
    <xf numFmtId="0" fontId="7" fillId="0" borderId="16" xfId="37" applyFont="1" applyFill="1" applyBorder="1" applyAlignment="1">
      <alignment horizontal="center" vertical="center" wrapText="1"/>
    </xf>
    <xf numFmtId="0" fontId="7" fillId="0" borderId="15" xfId="37" applyFont="1" applyFill="1" applyBorder="1" applyAlignment="1">
      <alignment horizontal="center" vertical="center" wrapText="1"/>
    </xf>
    <xf numFmtId="0" fontId="27" fillId="0" borderId="10" xfId="45" applyFont="1" applyFill="1" applyBorder="1" applyAlignment="1">
      <alignment horizontal="center" vertical="center" wrapText="1"/>
    </xf>
    <xf numFmtId="2" fontId="36" fillId="0" borderId="0" xfId="0" applyNumberFormat="1" applyFont="1" applyFill="1" applyAlignment="1">
      <alignment horizontal="center"/>
    </xf>
    <xf numFmtId="0" fontId="36" fillId="0" borderId="0" xfId="0" applyFont="1" applyFill="1" applyAlignment="1">
      <alignment horizontal="center"/>
    </xf>
    <xf numFmtId="0" fontId="27" fillId="0" borderId="10" xfId="45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0" xfId="37" applyFont="1" applyFill="1" applyAlignment="1">
      <alignment horizontal="center" wrapText="1"/>
    </xf>
    <xf numFmtId="0" fontId="7" fillId="0" borderId="10" xfId="37" applyFont="1" applyFill="1" applyBorder="1" applyAlignment="1">
      <alignment horizontal="center" vertical="center" wrapText="1"/>
    </xf>
    <xf numFmtId="0" fontId="7" fillId="0" borderId="11" xfId="37" applyFont="1" applyFill="1" applyBorder="1" applyAlignment="1">
      <alignment horizontal="center" vertical="center" wrapText="1"/>
    </xf>
    <xf numFmtId="0" fontId="7" fillId="0" borderId="14" xfId="37" applyFont="1" applyFill="1" applyBorder="1" applyAlignment="1">
      <alignment horizontal="center" vertical="center" wrapText="1"/>
    </xf>
    <xf numFmtId="0" fontId="7" fillId="0" borderId="13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5" fillId="0" borderId="0" xfId="55" applyFont="1" applyFill="1" applyAlignment="1">
      <alignment horizontal="center" vertical="center"/>
    </xf>
    <xf numFmtId="0" fontId="28" fillId="0" borderId="0" xfId="55" applyFont="1" applyFill="1" applyAlignment="1">
      <alignment horizontal="center" vertical="top"/>
    </xf>
    <xf numFmtId="49" fontId="29" fillId="0" borderId="10" xfId="55" applyNumberFormat="1" applyFont="1" applyFill="1" applyBorder="1" applyAlignment="1">
      <alignment horizontal="center" vertical="center"/>
    </xf>
    <xf numFmtId="0" fontId="29" fillId="0" borderId="10" xfId="55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2" fontId="7" fillId="0" borderId="10" xfId="37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2" fontId="6" fillId="0" borderId="10" xfId="37" applyNumberFormat="1" applyFont="1" applyFill="1" applyBorder="1" applyAlignment="1">
      <alignment horizontal="center" vertical="center" wrapText="1"/>
    </xf>
    <xf numFmtId="49" fontId="28" fillId="0" borderId="10" xfId="55" applyNumberFormat="1" applyFont="1" applyFill="1" applyBorder="1" applyAlignment="1">
      <alignment horizontal="center" vertical="center"/>
    </xf>
    <xf numFmtId="0" fontId="43" fillId="0" borderId="10" xfId="55" applyFont="1" applyFill="1" applyBorder="1" applyAlignment="1">
      <alignment horizontal="center" vertical="center" wrapText="1"/>
    </xf>
    <xf numFmtId="0" fontId="28" fillId="0" borderId="10" xfId="55" applyFont="1" applyFill="1" applyBorder="1" applyAlignment="1">
      <alignment horizontal="left" vertical="center" wrapText="1"/>
    </xf>
    <xf numFmtId="0" fontId="28" fillId="0" borderId="10" xfId="0" applyFont="1" applyFill="1" applyBorder="1" applyAlignment="1">
      <alignment vertical="center" wrapText="1"/>
    </xf>
    <xf numFmtId="4" fontId="6" fillId="0" borderId="10" xfId="110" applyNumberFormat="1" applyFont="1" applyFill="1" applyBorder="1" applyAlignment="1">
      <alignment horizontal="center" vertical="center" wrapText="1"/>
    </xf>
    <xf numFmtId="167" fontId="7" fillId="0" borderId="10" xfId="0" applyNumberFormat="1" applyFont="1" applyFill="1" applyBorder="1" applyAlignment="1">
      <alignment horizontal="center" vertical="center" wrapText="1"/>
    </xf>
    <xf numFmtId="167" fontId="7" fillId="0" borderId="10" xfId="0" applyNumberFormat="1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2" fontId="6" fillId="0" borderId="13" xfId="0" applyNumberFormat="1" applyFont="1" applyFill="1" applyBorder="1" applyAlignment="1">
      <alignment horizontal="center" vertical="center" wrapText="1"/>
    </xf>
    <xf numFmtId="49" fontId="28" fillId="0" borderId="13" xfId="55" applyNumberFormat="1" applyFont="1" applyFill="1" applyBorder="1" applyAlignment="1">
      <alignment horizontal="center" vertical="center"/>
    </xf>
    <xf numFmtId="0" fontId="29" fillId="0" borderId="13" xfId="55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vertical="center" wrapText="1"/>
    </xf>
    <xf numFmtId="0" fontId="28" fillId="0" borderId="10" xfId="57" applyFont="1" applyFill="1" applyBorder="1" applyAlignment="1">
      <alignment horizontal="left" vertical="center" wrapText="1"/>
    </xf>
    <xf numFmtId="4" fontId="6" fillId="0" borderId="10" xfId="110" applyNumberFormat="1" applyFont="1" applyFill="1" applyBorder="1" applyAlignment="1">
      <alignment horizontal="center" vertical="center"/>
    </xf>
    <xf numFmtId="170" fontId="6" fillId="0" borderId="10" xfId="109" applyNumberFormat="1" applyFont="1" applyFill="1" applyBorder="1" applyAlignment="1">
      <alignment horizontal="center" vertical="center"/>
    </xf>
    <xf numFmtId="0" fontId="28" fillId="0" borderId="10" xfId="57" applyFont="1" applyFill="1" applyBorder="1" applyAlignment="1">
      <alignment horizontal="center" vertical="center" wrapText="1"/>
    </xf>
    <xf numFmtId="49" fontId="28" fillId="0" borderId="10" xfId="55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left" vertical="center" wrapText="1"/>
    </xf>
  </cellXfs>
  <cellStyles count="111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" xfId="10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 5" xfId="110"/>
    <cellStyle name="Обычный 12" xfId="109"/>
    <cellStyle name="Обычный 12 2" xfId="48"/>
    <cellStyle name="Обычный 2" xfId="36"/>
    <cellStyle name="Обычный 27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3" xfId="102"/>
    <cellStyle name="Обычный 7" xfId="55"/>
    <cellStyle name="Обычный 7 2" xfId="59"/>
    <cellStyle name="Обычный 8" xfId="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 2 2 2" xfId="51"/>
    <cellStyle name="Финансовый 3" xfId="52"/>
    <cellStyle name="Хороший" xfId="43" builtinId="26" customBuiltin="1"/>
    <cellStyle name="Хороший 2" xfId="101"/>
  </cellStyles>
  <dxfs count="1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66"/>
      <color rgb="FFFF3399"/>
      <color rgb="FFC9E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163"/>
  <sheetViews>
    <sheetView tabSelected="1" view="pageBreakPreview" topLeftCell="A10" zoomScale="55" zoomScaleNormal="70" zoomScaleSheetLayoutView="55" workbookViewId="0">
      <pane ySplit="11" topLeftCell="A78" activePane="bottomLeft" state="frozen"/>
      <selection activeCell="A10" sqref="A10"/>
      <selection pane="bottomLeft" activeCell="R79" sqref="R79"/>
    </sheetView>
  </sheetViews>
  <sheetFormatPr defaultRowHeight="15.75" x14ac:dyDescent="0.25"/>
  <cols>
    <col min="1" max="1" width="10.5" style="1" customWidth="1"/>
    <col min="2" max="2" width="37.25" style="1" customWidth="1"/>
    <col min="3" max="3" width="20.875" style="1" customWidth="1"/>
    <col min="4" max="29" width="10.875" style="1" customWidth="1"/>
    <col min="30" max="55" width="10.625" style="1" customWidth="1"/>
    <col min="56" max="56" width="15.875" style="1" bestFit="1" customWidth="1"/>
    <col min="57" max="57" width="17.875" style="1" customWidth="1"/>
    <col min="58" max="58" width="16.625" style="1" customWidth="1"/>
    <col min="59" max="60" width="13.5" style="1" bestFit="1" customWidth="1"/>
    <col min="61" max="273" width="9" style="1"/>
    <col min="274" max="274" width="36.875" style="1" bestFit="1" customWidth="1"/>
    <col min="275" max="275" width="7.125" style="1" customWidth="1"/>
    <col min="276" max="276" width="6" style="1" customWidth="1"/>
    <col min="277" max="277" width="5.75" style="1" customWidth="1"/>
    <col min="278" max="278" width="10.5" style="1" customWidth="1"/>
    <col min="279" max="279" width="7.5" style="1" customWidth="1"/>
    <col min="280" max="280" width="6.375" style="1" customWidth="1"/>
    <col min="281" max="281" width="6.5" style="1" customWidth="1"/>
    <col min="282" max="282" width="6.375" style="1" customWidth="1"/>
    <col min="283" max="283" width="7.875" style="1" customWidth="1"/>
    <col min="284" max="284" width="7.75" style="1" customWidth="1"/>
    <col min="285" max="288" width="6.5" style="1" customWidth="1"/>
    <col min="289" max="289" width="6.875" style="1" customWidth="1"/>
    <col min="290" max="290" width="9" style="1"/>
    <col min="291" max="291" width="6.125" style="1" customWidth="1"/>
    <col min="292" max="292" width="7.5" style="1" customWidth="1"/>
    <col min="293" max="293" width="7.625" style="1" customWidth="1"/>
    <col min="294" max="294" width="7.75" style="1" customWidth="1"/>
    <col min="295" max="295" width="10.125" style="1" bestFit="1" customWidth="1"/>
    <col min="296" max="296" width="12" style="1" customWidth="1"/>
    <col min="297" max="297" width="10.25" style="1" bestFit="1" customWidth="1"/>
    <col min="298" max="298" width="8.75" style="1" bestFit="1" customWidth="1"/>
    <col min="299" max="299" width="7.75" style="1" customWidth="1"/>
    <col min="300" max="300" width="9.125" style="1" customWidth="1"/>
    <col min="301" max="301" width="9.875" style="1" customWidth="1"/>
    <col min="302" max="302" width="7.75" style="1" customWidth="1"/>
    <col min="303" max="303" width="9.375" style="1" customWidth="1"/>
    <col min="304" max="304" width="9" style="1"/>
    <col min="305" max="305" width="5.875" style="1" customWidth="1"/>
    <col min="306" max="306" width="7.125" style="1" customWidth="1"/>
    <col min="307" max="307" width="8.125" style="1" customWidth="1"/>
    <col min="308" max="308" width="10.25" style="1" customWidth="1"/>
    <col min="309" max="529" width="9" style="1"/>
    <col min="530" max="530" width="36.875" style="1" bestFit="1" customWidth="1"/>
    <col min="531" max="531" width="7.125" style="1" customWidth="1"/>
    <col min="532" max="532" width="6" style="1" customWidth="1"/>
    <col min="533" max="533" width="5.75" style="1" customWidth="1"/>
    <col min="534" max="534" width="10.5" style="1" customWidth="1"/>
    <col min="535" max="535" width="7.5" style="1" customWidth="1"/>
    <col min="536" max="536" width="6.375" style="1" customWidth="1"/>
    <col min="537" max="537" width="6.5" style="1" customWidth="1"/>
    <col min="538" max="538" width="6.375" style="1" customWidth="1"/>
    <col min="539" max="539" width="7.875" style="1" customWidth="1"/>
    <col min="540" max="540" width="7.75" style="1" customWidth="1"/>
    <col min="541" max="544" width="6.5" style="1" customWidth="1"/>
    <col min="545" max="545" width="6.875" style="1" customWidth="1"/>
    <col min="546" max="546" width="9" style="1"/>
    <col min="547" max="547" width="6.125" style="1" customWidth="1"/>
    <col min="548" max="548" width="7.5" style="1" customWidth="1"/>
    <col min="549" max="549" width="7.625" style="1" customWidth="1"/>
    <col min="550" max="550" width="7.75" style="1" customWidth="1"/>
    <col min="551" max="551" width="10.125" style="1" bestFit="1" customWidth="1"/>
    <col min="552" max="552" width="12" style="1" customWidth="1"/>
    <col min="553" max="553" width="10.25" style="1" bestFit="1" customWidth="1"/>
    <col min="554" max="554" width="8.75" style="1" bestFit="1" customWidth="1"/>
    <col min="555" max="555" width="7.75" style="1" customWidth="1"/>
    <col min="556" max="556" width="9.125" style="1" customWidth="1"/>
    <col min="557" max="557" width="9.875" style="1" customWidth="1"/>
    <col min="558" max="558" width="7.75" style="1" customWidth="1"/>
    <col min="559" max="559" width="9.375" style="1" customWidth="1"/>
    <col min="560" max="560" width="9" style="1"/>
    <col min="561" max="561" width="5.875" style="1" customWidth="1"/>
    <col min="562" max="562" width="7.125" style="1" customWidth="1"/>
    <col min="563" max="563" width="8.125" style="1" customWidth="1"/>
    <col min="564" max="564" width="10.25" style="1" customWidth="1"/>
    <col min="565" max="785" width="9" style="1"/>
    <col min="786" max="786" width="36.875" style="1" bestFit="1" customWidth="1"/>
    <col min="787" max="787" width="7.125" style="1" customWidth="1"/>
    <col min="788" max="788" width="6" style="1" customWidth="1"/>
    <col min="789" max="789" width="5.75" style="1" customWidth="1"/>
    <col min="790" max="790" width="10.5" style="1" customWidth="1"/>
    <col min="791" max="791" width="7.5" style="1" customWidth="1"/>
    <col min="792" max="792" width="6.375" style="1" customWidth="1"/>
    <col min="793" max="793" width="6.5" style="1" customWidth="1"/>
    <col min="794" max="794" width="6.375" style="1" customWidth="1"/>
    <col min="795" max="795" width="7.875" style="1" customWidth="1"/>
    <col min="796" max="796" width="7.75" style="1" customWidth="1"/>
    <col min="797" max="800" width="6.5" style="1" customWidth="1"/>
    <col min="801" max="801" width="6.875" style="1" customWidth="1"/>
    <col min="802" max="802" width="9" style="1"/>
    <col min="803" max="803" width="6.125" style="1" customWidth="1"/>
    <col min="804" max="804" width="7.5" style="1" customWidth="1"/>
    <col min="805" max="805" width="7.625" style="1" customWidth="1"/>
    <col min="806" max="806" width="7.75" style="1" customWidth="1"/>
    <col min="807" max="807" width="10.125" style="1" bestFit="1" customWidth="1"/>
    <col min="808" max="808" width="12" style="1" customWidth="1"/>
    <col min="809" max="809" width="10.25" style="1" bestFit="1" customWidth="1"/>
    <col min="810" max="810" width="8.75" style="1" bestFit="1" customWidth="1"/>
    <col min="811" max="811" width="7.75" style="1" customWidth="1"/>
    <col min="812" max="812" width="9.125" style="1" customWidth="1"/>
    <col min="813" max="813" width="9.875" style="1" customWidth="1"/>
    <col min="814" max="814" width="7.75" style="1" customWidth="1"/>
    <col min="815" max="815" width="9.375" style="1" customWidth="1"/>
    <col min="816" max="816" width="9" style="1"/>
    <col min="817" max="817" width="5.875" style="1" customWidth="1"/>
    <col min="818" max="818" width="7.125" style="1" customWidth="1"/>
    <col min="819" max="819" width="8.125" style="1" customWidth="1"/>
    <col min="820" max="820" width="10.25" style="1" customWidth="1"/>
    <col min="821" max="1041" width="9" style="1"/>
    <col min="1042" max="1042" width="36.875" style="1" bestFit="1" customWidth="1"/>
    <col min="1043" max="1043" width="7.125" style="1" customWidth="1"/>
    <col min="1044" max="1044" width="6" style="1" customWidth="1"/>
    <col min="1045" max="1045" width="5.75" style="1" customWidth="1"/>
    <col min="1046" max="1046" width="10.5" style="1" customWidth="1"/>
    <col min="1047" max="1047" width="7.5" style="1" customWidth="1"/>
    <col min="1048" max="1048" width="6.375" style="1" customWidth="1"/>
    <col min="1049" max="1049" width="6.5" style="1" customWidth="1"/>
    <col min="1050" max="1050" width="6.375" style="1" customWidth="1"/>
    <col min="1051" max="1051" width="7.875" style="1" customWidth="1"/>
    <col min="1052" max="1052" width="7.75" style="1" customWidth="1"/>
    <col min="1053" max="1056" width="6.5" style="1" customWidth="1"/>
    <col min="1057" max="1057" width="6.875" style="1" customWidth="1"/>
    <col min="1058" max="1058" width="9" style="1"/>
    <col min="1059" max="1059" width="6.125" style="1" customWidth="1"/>
    <col min="1060" max="1060" width="7.5" style="1" customWidth="1"/>
    <col min="1061" max="1061" width="7.625" style="1" customWidth="1"/>
    <col min="1062" max="1062" width="7.75" style="1" customWidth="1"/>
    <col min="1063" max="1063" width="10.125" style="1" bestFit="1" customWidth="1"/>
    <col min="1064" max="1064" width="12" style="1" customWidth="1"/>
    <col min="1065" max="1065" width="10.25" style="1" bestFit="1" customWidth="1"/>
    <col min="1066" max="1066" width="8.75" style="1" bestFit="1" customWidth="1"/>
    <col min="1067" max="1067" width="7.75" style="1" customWidth="1"/>
    <col min="1068" max="1068" width="9.125" style="1" customWidth="1"/>
    <col min="1069" max="1069" width="9.875" style="1" customWidth="1"/>
    <col min="1070" max="1070" width="7.75" style="1" customWidth="1"/>
    <col min="1071" max="1071" width="9.375" style="1" customWidth="1"/>
    <col min="1072" max="1072" width="9" style="1"/>
    <col min="1073" max="1073" width="5.875" style="1" customWidth="1"/>
    <col min="1074" max="1074" width="7.125" style="1" customWidth="1"/>
    <col min="1075" max="1075" width="8.125" style="1" customWidth="1"/>
    <col min="1076" max="1076" width="10.25" style="1" customWidth="1"/>
    <col min="1077" max="1297" width="9" style="1"/>
    <col min="1298" max="1298" width="36.875" style="1" bestFit="1" customWidth="1"/>
    <col min="1299" max="1299" width="7.125" style="1" customWidth="1"/>
    <col min="1300" max="1300" width="6" style="1" customWidth="1"/>
    <col min="1301" max="1301" width="5.75" style="1" customWidth="1"/>
    <col min="1302" max="1302" width="10.5" style="1" customWidth="1"/>
    <col min="1303" max="1303" width="7.5" style="1" customWidth="1"/>
    <col min="1304" max="1304" width="6.375" style="1" customWidth="1"/>
    <col min="1305" max="1305" width="6.5" style="1" customWidth="1"/>
    <col min="1306" max="1306" width="6.375" style="1" customWidth="1"/>
    <col min="1307" max="1307" width="7.875" style="1" customWidth="1"/>
    <col min="1308" max="1308" width="7.75" style="1" customWidth="1"/>
    <col min="1309" max="1312" width="6.5" style="1" customWidth="1"/>
    <col min="1313" max="1313" width="6.875" style="1" customWidth="1"/>
    <col min="1314" max="1314" width="9" style="1"/>
    <col min="1315" max="1315" width="6.125" style="1" customWidth="1"/>
    <col min="1316" max="1316" width="7.5" style="1" customWidth="1"/>
    <col min="1317" max="1317" width="7.625" style="1" customWidth="1"/>
    <col min="1318" max="1318" width="7.75" style="1" customWidth="1"/>
    <col min="1319" max="1319" width="10.125" style="1" bestFit="1" customWidth="1"/>
    <col min="1320" max="1320" width="12" style="1" customWidth="1"/>
    <col min="1321" max="1321" width="10.25" style="1" bestFit="1" customWidth="1"/>
    <col min="1322" max="1322" width="8.75" style="1" bestFit="1" customWidth="1"/>
    <col min="1323" max="1323" width="7.75" style="1" customWidth="1"/>
    <col min="1324" max="1324" width="9.125" style="1" customWidth="1"/>
    <col min="1325" max="1325" width="9.875" style="1" customWidth="1"/>
    <col min="1326" max="1326" width="7.75" style="1" customWidth="1"/>
    <col min="1327" max="1327" width="9.375" style="1" customWidth="1"/>
    <col min="1328" max="1328" width="9" style="1"/>
    <col min="1329" max="1329" width="5.875" style="1" customWidth="1"/>
    <col min="1330" max="1330" width="7.125" style="1" customWidth="1"/>
    <col min="1331" max="1331" width="8.125" style="1" customWidth="1"/>
    <col min="1332" max="1332" width="10.25" style="1" customWidth="1"/>
    <col min="1333" max="1553" width="9" style="1"/>
    <col min="1554" max="1554" width="36.875" style="1" bestFit="1" customWidth="1"/>
    <col min="1555" max="1555" width="7.125" style="1" customWidth="1"/>
    <col min="1556" max="1556" width="6" style="1" customWidth="1"/>
    <col min="1557" max="1557" width="5.75" style="1" customWidth="1"/>
    <col min="1558" max="1558" width="10.5" style="1" customWidth="1"/>
    <col min="1559" max="1559" width="7.5" style="1" customWidth="1"/>
    <col min="1560" max="1560" width="6.375" style="1" customWidth="1"/>
    <col min="1561" max="1561" width="6.5" style="1" customWidth="1"/>
    <col min="1562" max="1562" width="6.375" style="1" customWidth="1"/>
    <col min="1563" max="1563" width="7.875" style="1" customWidth="1"/>
    <col min="1564" max="1564" width="7.75" style="1" customWidth="1"/>
    <col min="1565" max="1568" width="6.5" style="1" customWidth="1"/>
    <col min="1569" max="1569" width="6.875" style="1" customWidth="1"/>
    <col min="1570" max="1570" width="9" style="1"/>
    <col min="1571" max="1571" width="6.125" style="1" customWidth="1"/>
    <col min="1572" max="1572" width="7.5" style="1" customWidth="1"/>
    <col min="1573" max="1573" width="7.625" style="1" customWidth="1"/>
    <col min="1574" max="1574" width="7.75" style="1" customWidth="1"/>
    <col min="1575" max="1575" width="10.125" style="1" bestFit="1" customWidth="1"/>
    <col min="1576" max="1576" width="12" style="1" customWidth="1"/>
    <col min="1577" max="1577" width="10.25" style="1" bestFit="1" customWidth="1"/>
    <col min="1578" max="1578" width="8.75" style="1" bestFit="1" customWidth="1"/>
    <col min="1579" max="1579" width="7.75" style="1" customWidth="1"/>
    <col min="1580" max="1580" width="9.125" style="1" customWidth="1"/>
    <col min="1581" max="1581" width="9.875" style="1" customWidth="1"/>
    <col min="1582" max="1582" width="7.75" style="1" customWidth="1"/>
    <col min="1583" max="1583" width="9.375" style="1" customWidth="1"/>
    <col min="1584" max="1584" width="9" style="1"/>
    <col min="1585" max="1585" width="5.875" style="1" customWidth="1"/>
    <col min="1586" max="1586" width="7.125" style="1" customWidth="1"/>
    <col min="1587" max="1587" width="8.125" style="1" customWidth="1"/>
    <col min="1588" max="1588" width="10.25" style="1" customWidth="1"/>
    <col min="1589" max="1809" width="9" style="1"/>
    <col min="1810" max="1810" width="36.875" style="1" bestFit="1" customWidth="1"/>
    <col min="1811" max="1811" width="7.125" style="1" customWidth="1"/>
    <col min="1812" max="1812" width="6" style="1" customWidth="1"/>
    <col min="1813" max="1813" width="5.75" style="1" customWidth="1"/>
    <col min="1814" max="1814" width="10.5" style="1" customWidth="1"/>
    <col min="1815" max="1815" width="7.5" style="1" customWidth="1"/>
    <col min="1816" max="1816" width="6.375" style="1" customWidth="1"/>
    <col min="1817" max="1817" width="6.5" style="1" customWidth="1"/>
    <col min="1818" max="1818" width="6.375" style="1" customWidth="1"/>
    <col min="1819" max="1819" width="7.875" style="1" customWidth="1"/>
    <col min="1820" max="1820" width="7.75" style="1" customWidth="1"/>
    <col min="1821" max="1824" width="6.5" style="1" customWidth="1"/>
    <col min="1825" max="1825" width="6.875" style="1" customWidth="1"/>
    <col min="1826" max="1826" width="9" style="1"/>
    <col min="1827" max="1827" width="6.125" style="1" customWidth="1"/>
    <col min="1828" max="1828" width="7.5" style="1" customWidth="1"/>
    <col min="1829" max="1829" width="7.625" style="1" customWidth="1"/>
    <col min="1830" max="1830" width="7.75" style="1" customWidth="1"/>
    <col min="1831" max="1831" width="10.125" style="1" bestFit="1" customWidth="1"/>
    <col min="1832" max="1832" width="12" style="1" customWidth="1"/>
    <col min="1833" max="1833" width="10.25" style="1" bestFit="1" customWidth="1"/>
    <col min="1834" max="1834" width="8.75" style="1" bestFit="1" customWidth="1"/>
    <col min="1835" max="1835" width="7.75" style="1" customWidth="1"/>
    <col min="1836" max="1836" width="9.125" style="1" customWidth="1"/>
    <col min="1837" max="1837" width="9.875" style="1" customWidth="1"/>
    <col min="1838" max="1838" width="7.75" style="1" customWidth="1"/>
    <col min="1839" max="1839" width="9.375" style="1" customWidth="1"/>
    <col min="1840" max="1840" width="9" style="1"/>
    <col min="1841" max="1841" width="5.875" style="1" customWidth="1"/>
    <col min="1842" max="1842" width="7.125" style="1" customWidth="1"/>
    <col min="1843" max="1843" width="8.125" style="1" customWidth="1"/>
    <col min="1844" max="1844" width="10.25" style="1" customWidth="1"/>
    <col min="1845" max="2065" width="9" style="1"/>
    <col min="2066" max="2066" width="36.875" style="1" bestFit="1" customWidth="1"/>
    <col min="2067" max="2067" width="7.125" style="1" customWidth="1"/>
    <col min="2068" max="2068" width="6" style="1" customWidth="1"/>
    <col min="2069" max="2069" width="5.75" style="1" customWidth="1"/>
    <col min="2070" max="2070" width="10.5" style="1" customWidth="1"/>
    <col min="2071" max="2071" width="7.5" style="1" customWidth="1"/>
    <col min="2072" max="2072" width="6.375" style="1" customWidth="1"/>
    <col min="2073" max="2073" width="6.5" style="1" customWidth="1"/>
    <col min="2074" max="2074" width="6.375" style="1" customWidth="1"/>
    <col min="2075" max="2075" width="7.875" style="1" customWidth="1"/>
    <col min="2076" max="2076" width="7.75" style="1" customWidth="1"/>
    <col min="2077" max="2080" width="6.5" style="1" customWidth="1"/>
    <col min="2081" max="2081" width="6.875" style="1" customWidth="1"/>
    <col min="2082" max="2082" width="9" style="1"/>
    <col min="2083" max="2083" width="6.125" style="1" customWidth="1"/>
    <col min="2084" max="2084" width="7.5" style="1" customWidth="1"/>
    <col min="2085" max="2085" width="7.625" style="1" customWidth="1"/>
    <col min="2086" max="2086" width="7.75" style="1" customWidth="1"/>
    <col min="2087" max="2087" width="10.125" style="1" bestFit="1" customWidth="1"/>
    <col min="2088" max="2088" width="12" style="1" customWidth="1"/>
    <col min="2089" max="2089" width="10.25" style="1" bestFit="1" customWidth="1"/>
    <col min="2090" max="2090" width="8.75" style="1" bestFit="1" customWidth="1"/>
    <col min="2091" max="2091" width="7.75" style="1" customWidth="1"/>
    <col min="2092" max="2092" width="9.125" style="1" customWidth="1"/>
    <col min="2093" max="2093" width="9.875" style="1" customWidth="1"/>
    <col min="2094" max="2094" width="7.75" style="1" customWidth="1"/>
    <col min="2095" max="2095" width="9.375" style="1" customWidth="1"/>
    <col min="2096" max="2096" width="9" style="1"/>
    <col min="2097" max="2097" width="5.875" style="1" customWidth="1"/>
    <col min="2098" max="2098" width="7.125" style="1" customWidth="1"/>
    <col min="2099" max="2099" width="8.125" style="1" customWidth="1"/>
    <col min="2100" max="2100" width="10.25" style="1" customWidth="1"/>
    <col min="2101" max="2321" width="9" style="1"/>
    <col min="2322" max="2322" width="36.875" style="1" bestFit="1" customWidth="1"/>
    <col min="2323" max="2323" width="7.125" style="1" customWidth="1"/>
    <col min="2324" max="2324" width="6" style="1" customWidth="1"/>
    <col min="2325" max="2325" width="5.75" style="1" customWidth="1"/>
    <col min="2326" max="2326" width="10.5" style="1" customWidth="1"/>
    <col min="2327" max="2327" width="7.5" style="1" customWidth="1"/>
    <col min="2328" max="2328" width="6.375" style="1" customWidth="1"/>
    <col min="2329" max="2329" width="6.5" style="1" customWidth="1"/>
    <col min="2330" max="2330" width="6.375" style="1" customWidth="1"/>
    <col min="2331" max="2331" width="7.875" style="1" customWidth="1"/>
    <col min="2332" max="2332" width="7.75" style="1" customWidth="1"/>
    <col min="2333" max="2336" width="6.5" style="1" customWidth="1"/>
    <col min="2337" max="2337" width="6.875" style="1" customWidth="1"/>
    <col min="2338" max="2338" width="9" style="1"/>
    <col min="2339" max="2339" width="6.125" style="1" customWidth="1"/>
    <col min="2340" max="2340" width="7.5" style="1" customWidth="1"/>
    <col min="2341" max="2341" width="7.625" style="1" customWidth="1"/>
    <col min="2342" max="2342" width="7.75" style="1" customWidth="1"/>
    <col min="2343" max="2343" width="10.125" style="1" bestFit="1" customWidth="1"/>
    <col min="2344" max="2344" width="12" style="1" customWidth="1"/>
    <col min="2345" max="2345" width="10.25" style="1" bestFit="1" customWidth="1"/>
    <col min="2346" max="2346" width="8.75" style="1" bestFit="1" customWidth="1"/>
    <col min="2347" max="2347" width="7.75" style="1" customWidth="1"/>
    <col min="2348" max="2348" width="9.125" style="1" customWidth="1"/>
    <col min="2349" max="2349" width="9.875" style="1" customWidth="1"/>
    <col min="2350" max="2350" width="7.75" style="1" customWidth="1"/>
    <col min="2351" max="2351" width="9.375" style="1" customWidth="1"/>
    <col min="2352" max="2352" width="9" style="1"/>
    <col min="2353" max="2353" width="5.875" style="1" customWidth="1"/>
    <col min="2354" max="2354" width="7.125" style="1" customWidth="1"/>
    <col min="2355" max="2355" width="8.125" style="1" customWidth="1"/>
    <col min="2356" max="2356" width="10.25" style="1" customWidth="1"/>
    <col min="2357" max="2577" width="9" style="1"/>
    <col min="2578" max="2578" width="36.875" style="1" bestFit="1" customWidth="1"/>
    <col min="2579" max="2579" width="7.125" style="1" customWidth="1"/>
    <col min="2580" max="2580" width="6" style="1" customWidth="1"/>
    <col min="2581" max="2581" width="5.75" style="1" customWidth="1"/>
    <col min="2582" max="2582" width="10.5" style="1" customWidth="1"/>
    <col min="2583" max="2583" width="7.5" style="1" customWidth="1"/>
    <col min="2584" max="2584" width="6.375" style="1" customWidth="1"/>
    <col min="2585" max="2585" width="6.5" style="1" customWidth="1"/>
    <col min="2586" max="2586" width="6.375" style="1" customWidth="1"/>
    <col min="2587" max="2587" width="7.875" style="1" customWidth="1"/>
    <col min="2588" max="2588" width="7.75" style="1" customWidth="1"/>
    <col min="2589" max="2592" width="6.5" style="1" customWidth="1"/>
    <col min="2593" max="2593" width="6.875" style="1" customWidth="1"/>
    <col min="2594" max="2594" width="9" style="1"/>
    <col min="2595" max="2595" width="6.125" style="1" customWidth="1"/>
    <col min="2596" max="2596" width="7.5" style="1" customWidth="1"/>
    <col min="2597" max="2597" width="7.625" style="1" customWidth="1"/>
    <col min="2598" max="2598" width="7.75" style="1" customWidth="1"/>
    <col min="2599" max="2599" width="10.125" style="1" bestFit="1" customWidth="1"/>
    <col min="2600" max="2600" width="12" style="1" customWidth="1"/>
    <col min="2601" max="2601" width="10.25" style="1" bestFit="1" customWidth="1"/>
    <col min="2602" max="2602" width="8.75" style="1" bestFit="1" customWidth="1"/>
    <col min="2603" max="2603" width="7.75" style="1" customWidth="1"/>
    <col min="2604" max="2604" width="9.125" style="1" customWidth="1"/>
    <col min="2605" max="2605" width="9.875" style="1" customWidth="1"/>
    <col min="2606" max="2606" width="7.75" style="1" customWidth="1"/>
    <col min="2607" max="2607" width="9.375" style="1" customWidth="1"/>
    <col min="2608" max="2608" width="9" style="1"/>
    <col min="2609" max="2609" width="5.875" style="1" customWidth="1"/>
    <col min="2610" max="2610" width="7.125" style="1" customWidth="1"/>
    <col min="2611" max="2611" width="8.125" style="1" customWidth="1"/>
    <col min="2612" max="2612" width="10.25" style="1" customWidth="1"/>
    <col min="2613" max="2833" width="9" style="1"/>
    <col min="2834" max="2834" width="36.875" style="1" bestFit="1" customWidth="1"/>
    <col min="2835" max="2835" width="7.125" style="1" customWidth="1"/>
    <col min="2836" max="2836" width="6" style="1" customWidth="1"/>
    <col min="2837" max="2837" width="5.75" style="1" customWidth="1"/>
    <col min="2838" max="2838" width="10.5" style="1" customWidth="1"/>
    <col min="2839" max="2839" width="7.5" style="1" customWidth="1"/>
    <col min="2840" max="2840" width="6.375" style="1" customWidth="1"/>
    <col min="2841" max="2841" width="6.5" style="1" customWidth="1"/>
    <col min="2842" max="2842" width="6.375" style="1" customWidth="1"/>
    <col min="2843" max="2843" width="7.875" style="1" customWidth="1"/>
    <col min="2844" max="2844" width="7.75" style="1" customWidth="1"/>
    <col min="2845" max="2848" width="6.5" style="1" customWidth="1"/>
    <col min="2849" max="2849" width="6.875" style="1" customWidth="1"/>
    <col min="2850" max="2850" width="9" style="1"/>
    <col min="2851" max="2851" width="6.125" style="1" customWidth="1"/>
    <col min="2852" max="2852" width="7.5" style="1" customWidth="1"/>
    <col min="2853" max="2853" width="7.625" style="1" customWidth="1"/>
    <col min="2854" max="2854" width="7.75" style="1" customWidth="1"/>
    <col min="2855" max="2855" width="10.125" style="1" bestFit="1" customWidth="1"/>
    <col min="2856" max="2856" width="12" style="1" customWidth="1"/>
    <col min="2857" max="2857" width="10.25" style="1" bestFit="1" customWidth="1"/>
    <col min="2858" max="2858" width="8.75" style="1" bestFit="1" customWidth="1"/>
    <col min="2859" max="2859" width="7.75" style="1" customWidth="1"/>
    <col min="2860" max="2860" width="9.125" style="1" customWidth="1"/>
    <col min="2861" max="2861" width="9.875" style="1" customWidth="1"/>
    <col min="2862" max="2862" width="7.75" style="1" customWidth="1"/>
    <col min="2863" max="2863" width="9.375" style="1" customWidth="1"/>
    <col min="2864" max="2864" width="9" style="1"/>
    <col min="2865" max="2865" width="5.875" style="1" customWidth="1"/>
    <col min="2866" max="2866" width="7.125" style="1" customWidth="1"/>
    <col min="2867" max="2867" width="8.125" style="1" customWidth="1"/>
    <col min="2868" max="2868" width="10.25" style="1" customWidth="1"/>
    <col min="2869" max="3089" width="9" style="1"/>
    <col min="3090" max="3090" width="36.875" style="1" bestFit="1" customWidth="1"/>
    <col min="3091" max="3091" width="7.125" style="1" customWidth="1"/>
    <col min="3092" max="3092" width="6" style="1" customWidth="1"/>
    <col min="3093" max="3093" width="5.75" style="1" customWidth="1"/>
    <col min="3094" max="3094" width="10.5" style="1" customWidth="1"/>
    <col min="3095" max="3095" width="7.5" style="1" customWidth="1"/>
    <col min="3096" max="3096" width="6.375" style="1" customWidth="1"/>
    <col min="3097" max="3097" width="6.5" style="1" customWidth="1"/>
    <col min="3098" max="3098" width="6.375" style="1" customWidth="1"/>
    <col min="3099" max="3099" width="7.875" style="1" customWidth="1"/>
    <col min="3100" max="3100" width="7.75" style="1" customWidth="1"/>
    <col min="3101" max="3104" width="6.5" style="1" customWidth="1"/>
    <col min="3105" max="3105" width="6.875" style="1" customWidth="1"/>
    <col min="3106" max="3106" width="9" style="1"/>
    <col min="3107" max="3107" width="6.125" style="1" customWidth="1"/>
    <col min="3108" max="3108" width="7.5" style="1" customWidth="1"/>
    <col min="3109" max="3109" width="7.625" style="1" customWidth="1"/>
    <col min="3110" max="3110" width="7.75" style="1" customWidth="1"/>
    <col min="3111" max="3111" width="10.125" style="1" bestFit="1" customWidth="1"/>
    <col min="3112" max="3112" width="12" style="1" customWidth="1"/>
    <col min="3113" max="3113" width="10.25" style="1" bestFit="1" customWidth="1"/>
    <col min="3114" max="3114" width="8.75" style="1" bestFit="1" customWidth="1"/>
    <col min="3115" max="3115" width="7.75" style="1" customWidth="1"/>
    <col min="3116" max="3116" width="9.125" style="1" customWidth="1"/>
    <col min="3117" max="3117" width="9.875" style="1" customWidth="1"/>
    <col min="3118" max="3118" width="7.75" style="1" customWidth="1"/>
    <col min="3119" max="3119" width="9.375" style="1" customWidth="1"/>
    <col min="3120" max="3120" width="9" style="1"/>
    <col min="3121" max="3121" width="5.875" style="1" customWidth="1"/>
    <col min="3122" max="3122" width="7.125" style="1" customWidth="1"/>
    <col min="3123" max="3123" width="8.125" style="1" customWidth="1"/>
    <col min="3124" max="3124" width="10.25" style="1" customWidth="1"/>
    <col min="3125" max="3345" width="9" style="1"/>
    <col min="3346" max="3346" width="36.875" style="1" bestFit="1" customWidth="1"/>
    <col min="3347" max="3347" width="7.125" style="1" customWidth="1"/>
    <col min="3348" max="3348" width="6" style="1" customWidth="1"/>
    <col min="3349" max="3349" width="5.75" style="1" customWidth="1"/>
    <col min="3350" max="3350" width="10.5" style="1" customWidth="1"/>
    <col min="3351" max="3351" width="7.5" style="1" customWidth="1"/>
    <col min="3352" max="3352" width="6.375" style="1" customWidth="1"/>
    <col min="3353" max="3353" width="6.5" style="1" customWidth="1"/>
    <col min="3354" max="3354" width="6.375" style="1" customWidth="1"/>
    <col min="3355" max="3355" width="7.875" style="1" customWidth="1"/>
    <col min="3356" max="3356" width="7.75" style="1" customWidth="1"/>
    <col min="3357" max="3360" width="6.5" style="1" customWidth="1"/>
    <col min="3361" max="3361" width="6.875" style="1" customWidth="1"/>
    <col min="3362" max="3362" width="9" style="1"/>
    <col min="3363" max="3363" width="6.125" style="1" customWidth="1"/>
    <col min="3364" max="3364" width="7.5" style="1" customWidth="1"/>
    <col min="3365" max="3365" width="7.625" style="1" customWidth="1"/>
    <col min="3366" max="3366" width="7.75" style="1" customWidth="1"/>
    <col min="3367" max="3367" width="10.125" style="1" bestFit="1" customWidth="1"/>
    <col min="3368" max="3368" width="12" style="1" customWidth="1"/>
    <col min="3369" max="3369" width="10.25" style="1" bestFit="1" customWidth="1"/>
    <col min="3370" max="3370" width="8.75" style="1" bestFit="1" customWidth="1"/>
    <col min="3371" max="3371" width="7.75" style="1" customWidth="1"/>
    <col min="3372" max="3372" width="9.125" style="1" customWidth="1"/>
    <col min="3373" max="3373" width="9.875" style="1" customWidth="1"/>
    <col min="3374" max="3374" width="7.75" style="1" customWidth="1"/>
    <col min="3375" max="3375" width="9.375" style="1" customWidth="1"/>
    <col min="3376" max="3376" width="9" style="1"/>
    <col min="3377" max="3377" width="5.875" style="1" customWidth="1"/>
    <col min="3378" max="3378" width="7.125" style="1" customWidth="1"/>
    <col min="3379" max="3379" width="8.125" style="1" customWidth="1"/>
    <col min="3380" max="3380" width="10.25" style="1" customWidth="1"/>
    <col min="3381" max="3601" width="9" style="1"/>
    <col min="3602" max="3602" width="36.875" style="1" bestFit="1" customWidth="1"/>
    <col min="3603" max="3603" width="7.125" style="1" customWidth="1"/>
    <col min="3604" max="3604" width="6" style="1" customWidth="1"/>
    <col min="3605" max="3605" width="5.75" style="1" customWidth="1"/>
    <col min="3606" max="3606" width="10.5" style="1" customWidth="1"/>
    <col min="3607" max="3607" width="7.5" style="1" customWidth="1"/>
    <col min="3608" max="3608" width="6.375" style="1" customWidth="1"/>
    <col min="3609" max="3609" width="6.5" style="1" customWidth="1"/>
    <col min="3610" max="3610" width="6.375" style="1" customWidth="1"/>
    <col min="3611" max="3611" width="7.875" style="1" customWidth="1"/>
    <col min="3612" max="3612" width="7.75" style="1" customWidth="1"/>
    <col min="3613" max="3616" width="6.5" style="1" customWidth="1"/>
    <col min="3617" max="3617" width="6.875" style="1" customWidth="1"/>
    <col min="3618" max="3618" width="9" style="1"/>
    <col min="3619" max="3619" width="6.125" style="1" customWidth="1"/>
    <col min="3620" max="3620" width="7.5" style="1" customWidth="1"/>
    <col min="3621" max="3621" width="7.625" style="1" customWidth="1"/>
    <col min="3622" max="3622" width="7.75" style="1" customWidth="1"/>
    <col min="3623" max="3623" width="10.125" style="1" bestFit="1" customWidth="1"/>
    <col min="3624" max="3624" width="12" style="1" customWidth="1"/>
    <col min="3625" max="3625" width="10.25" style="1" bestFit="1" customWidth="1"/>
    <col min="3626" max="3626" width="8.75" style="1" bestFit="1" customWidth="1"/>
    <col min="3627" max="3627" width="7.75" style="1" customWidth="1"/>
    <col min="3628" max="3628" width="9.125" style="1" customWidth="1"/>
    <col min="3629" max="3629" width="9.875" style="1" customWidth="1"/>
    <col min="3630" max="3630" width="7.75" style="1" customWidth="1"/>
    <col min="3631" max="3631" width="9.375" style="1" customWidth="1"/>
    <col min="3632" max="3632" width="9" style="1"/>
    <col min="3633" max="3633" width="5.875" style="1" customWidth="1"/>
    <col min="3634" max="3634" width="7.125" style="1" customWidth="1"/>
    <col min="3635" max="3635" width="8.125" style="1" customWidth="1"/>
    <col min="3636" max="3636" width="10.25" style="1" customWidth="1"/>
    <col min="3637" max="3857" width="9" style="1"/>
    <col min="3858" max="3858" width="36.875" style="1" bestFit="1" customWidth="1"/>
    <col min="3859" max="3859" width="7.125" style="1" customWidth="1"/>
    <col min="3860" max="3860" width="6" style="1" customWidth="1"/>
    <col min="3861" max="3861" width="5.75" style="1" customWidth="1"/>
    <col min="3862" max="3862" width="10.5" style="1" customWidth="1"/>
    <col min="3863" max="3863" width="7.5" style="1" customWidth="1"/>
    <col min="3864" max="3864" width="6.375" style="1" customWidth="1"/>
    <col min="3865" max="3865" width="6.5" style="1" customWidth="1"/>
    <col min="3866" max="3866" width="6.375" style="1" customWidth="1"/>
    <col min="3867" max="3867" width="7.875" style="1" customWidth="1"/>
    <col min="3868" max="3868" width="7.75" style="1" customWidth="1"/>
    <col min="3869" max="3872" width="6.5" style="1" customWidth="1"/>
    <col min="3873" max="3873" width="6.875" style="1" customWidth="1"/>
    <col min="3874" max="3874" width="9" style="1"/>
    <col min="3875" max="3875" width="6.125" style="1" customWidth="1"/>
    <col min="3876" max="3876" width="7.5" style="1" customWidth="1"/>
    <col min="3877" max="3877" width="7.625" style="1" customWidth="1"/>
    <col min="3878" max="3878" width="7.75" style="1" customWidth="1"/>
    <col min="3879" max="3879" width="10.125" style="1" bestFit="1" customWidth="1"/>
    <col min="3880" max="3880" width="12" style="1" customWidth="1"/>
    <col min="3881" max="3881" width="10.25" style="1" bestFit="1" customWidth="1"/>
    <col min="3882" max="3882" width="8.75" style="1" bestFit="1" customWidth="1"/>
    <col min="3883" max="3883" width="7.75" style="1" customWidth="1"/>
    <col min="3884" max="3884" width="9.125" style="1" customWidth="1"/>
    <col min="3885" max="3885" width="9.875" style="1" customWidth="1"/>
    <col min="3886" max="3886" width="7.75" style="1" customWidth="1"/>
    <col min="3887" max="3887" width="9.375" style="1" customWidth="1"/>
    <col min="3888" max="3888" width="9" style="1"/>
    <col min="3889" max="3889" width="5.875" style="1" customWidth="1"/>
    <col min="3890" max="3890" width="7.125" style="1" customWidth="1"/>
    <col min="3891" max="3891" width="8.125" style="1" customWidth="1"/>
    <col min="3892" max="3892" width="10.25" style="1" customWidth="1"/>
    <col min="3893" max="4113" width="9" style="1"/>
    <col min="4114" max="4114" width="36.875" style="1" bestFit="1" customWidth="1"/>
    <col min="4115" max="4115" width="7.125" style="1" customWidth="1"/>
    <col min="4116" max="4116" width="6" style="1" customWidth="1"/>
    <col min="4117" max="4117" width="5.75" style="1" customWidth="1"/>
    <col min="4118" max="4118" width="10.5" style="1" customWidth="1"/>
    <col min="4119" max="4119" width="7.5" style="1" customWidth="1"/>
    <col min="4120" max="4120" width="6.375" style="1" customWidth="1"/>
    <col min="4121" max="4121" width="6.5" style="1" customWidth="1"/>
    <col min="4122" max="4122" width="6.375" style="1" customWidth="1"/>
    <col min="4123" max="4123" width="7.875" style="1" customWidth="1"/>
    <col min="4124" max="4124" width="7.75" style="1" customWidth="1"/>
    <col min="4125" max="4128" width="6.5" style="1" customWidth="1"/>
    <col min="4129" max="4129" width="6.875" style="1" customWidth="1"/>
    <col min="4130" max="4130" width="9" style="1"/>
    <col min="4131" max="4131" width="6.125" style="1" customWidth="1"/>
    <col min="4132" max="4132" width="7.5" style="1" customWidth="1"/>
    <col min="4133" max="4133" width="7.625" style="1" customWidth="1"/>
    <col min="4134" max="4134" width="7.75" style="1" customWidth="1"/>
    <col min="4135" max="4135" width="10.125" style="1" bestFit="1" customWidth="1"/>
    <col min="4136" max="4136" width="12" style="1" customWidth="1"/>
    <col min="4137" max="4137" width="10.25" style="1" bestFit="1" customWidth="1"/>
    <col min="4138" max="4138" width="8.75" style="1" bestFit="1" customWidth="1"/>
    <col min="4139" max="4139" width="7.75" style="1" customWidth="1"/>
    <col min="4140" max="4140" width="9.125" style="1" customWidth="1"/>
    <col min="4141" max="4141" width="9.875" style="1" customWidth="1"/>
    <col min="4142" max="4142" width="7.75" style="1" customWidth="1"/>
    <col min="4143" max="4143" width="9.375" style="1" customWidth="1"/>
    <col min="4144" max="4144" width="9" style="1"/>
    <col min="4145" max="4145" width="5.875" style="1" customWidth="1"/>
    <col min="4146" max="4146" width="7.125" style="1" customWidth="1"/>
    <col min="4147" max="4147" width="8.125" style="1" customWidth="1"/>
    <col min="4148" max="4148" width="10.25" style="1" customWidth="1"/>
    <col min="4149" max="4369" width="9" style="1"/>
    <col min="4370" max="4370" width="36.875" style="1" bestFit="1" customWidth="1"/>
    <col min="4371" max="4371" width="7.125" style="1" customWidth="1"/>
    <col min="4372" max="4372" width="6" style="1" customWidth="1"/>
    <col min="4373" max="4373" width="5.75" style="1" customWidth="1"/>
    <col min="4374" max="4374" width="10.5" style="1" customWidth="1"/>
    <col min="4375" max="4375" width="7.5" style="1" customWidth="1"/>
    <col min="4376" max="4376" width="6.375" style="1" customWidth="1"/>
    <col min="4377" max="4377" width="6.5" style="1" customWidth="1"/>
    <col min="4378" max="4378" width="6.375" style="1" customWidth="1"/>
    <col min="4379" max="4379" width="7.875" style="1" customWidth="1"/>
    <col min="4380" max="4380" width="7.75" style="1" customWidth="1"/>
    <col min="4381" max="4384" width="6.5" style="1" customWidth="1"/>
    <col min="4385" max="4385" width="6.875" style="1" customWidth="1"/>
    <col min="4386" max="4386" width="9" style="1"/>
    <col min="4387" max="4387" width="6.125" style="1" customWidth="1"/>
    <col min="4388" max="4388" width="7.5" style="1" customWidth="1"/>
    <col min="4389" max="4389" width="7.625" style="1" customWidth="1"/>
    <col min="4390" max="4390" width="7.75" style="1" customWidth="1"/>
    <col min="4391" max="4391" width="10.125" style="1" bestFit="1" customWidth="1"/>
    <col min="4392" max="4392" width="12" style="1" customWidth="1"/>
    <col min="4393" max="4393" width="10.25" style="1" bestFit="1" customWidth="1"/>
    <col min="4394" max="4394" width="8.75" style="1" bestFit="1" customWidth="1"/>
    <col min="4395" max="4395" width="7.75" style="1" customWidth="1"/>
    <col min="4396" max="4396" width="9.125" style="1" customWidth="1"/>
    <col min="4397" max="4397" width="9.875" style="1" customWidth="1"/>
    <col min="4398" max="4398" width="7.75" style="1" customWidth="1"/>
    <col min="4399" max="4399" width="9.375" style="1" customWidth="1"/>
    <col min="4400" max="4400" width="9" style="1"/>
    <col min="4401" max="4401" width="5.875" style="1" customWidth="1"/>
    <col min="4402" max="4402" width="7.125" style="1" customWidth="1"/>
    <col min="4403" max="4403" width="8.125" style="1" customWidth="1"/>
    <col min="4404" max="4404" width="10.25" style="1" customWidth="1"/>
    <col min="4405" max="4625" width="9" style="1"/>
    <col min="4626" max="4626" width="36.875" style="1" bestFit="1" customWidth="1"/>
    <col min="4627" max="4627" width="7.125" style="1" customWidth="1"/>
    <col min="4628" max="4628" width="6" style="1" customWidth="1"/>
    <col min="4629" max="4629" width="5.75" style="1" customWidth="1"/>
    <col min="4630" max="4630" width="10.5" style="1" customWidth="1"/>
    <col min="4631" max="4631" width="7.5" style="1" customWidth="1"/>
    <col min="4632" max="4632" width="6.375" style="1" customWidth="1"/>
    <col min="4633" max="4633" width="6.5" style="1" customWidth="1"/>
    <col min="4634" max="4634" width="6.375" style="1" customWidth="1"/>
    <col min="4635" max="4635" width="7.875" style="1" customWidth="1"/>
    <col min="4636" max="4636" width="7.75" style="1" customWidth="1"/>
    <col min="4637" max="4640" width="6.5" style="1" customWidth="1"/>
    <col min="4641" max="4641" width="6.875" style="1" customWidth="1"/>
    <col min="4642" max="4642" width="9" style="1"/>
    <col min="4643" max="4643" width="6.125" style="1" customWidth="1"/>
    <col min="4644" max="4644" width="7.5" style="1" customWidth="1"/>
    <col min="4645" max="4645" width="7.625" style="1" customWidth="1"/>
    <col min="4646" max="4646" width="7.75" style="1" customWidth="1"/>
    <col min="4647" max="4647" width="10.125" style="1" bestFit="1" customWidth="1"/>
    <col min="4648" max="4648" width="12" style="1" customWidth="1"/>
    <col min="4649" max="4649" width="10.25" style="1" bestFit="1" customWidth="1"/>
    <col min="4650" max="4650" width="8.75" style="1" bestFit="1" customWidth="1"/>
    <col min="4651" max="4651" width="7.75" style="1" customWidth="1"/>
    <col min="4652" max="4652" width="9.125" style="1" customWidth="1"/>
    <col min="4653" max="4653" width="9.875" style="1" customWidth="1"/>
    <col min="4654" max="4654" width="7.75" style="1" customWidth="1"/>
    <col min="4655" max="4655" width="9.375" style="1" customWidth="1"/>
    <col min="4656" max="4656" width="9" style="1"/>
    <col min="4657" max="4657" width="5.875" style="1" customWidth="1"/>
    <col min="4658" max="4658" width="7.125" style="1" customWidth="1"/>
    <col min="4659" max="4659" width="8.125" style="1" customWidth="1"/>
    <col min="4660" max="4660" width="10.25" style="1" customWidth="1"/>
    <col min="4661" max="4881" width="9" style="1"/>
    <col min="4882" max="4882" width="36.875" style="1" bestFit="1" customWidth="1"/>
    <col min="4883" max="4883" width="7.125" style="1" customWidth="1"/>
    <col min="4884" max="4884" width="6" style="1" customWidth="1"/>
    <col min="4885" max="4885" width="5.75" style="1" customWidth="1"/>
    <col min="4886" max="4886" width="10.5" style="1" customWidth="1"/>
    <col min="4887" max="4887" width="7.5" style="1" customWidth="1"/>
    <col min="4888" max="4888" width="6.375" style="1" customWidth="1"/>
    <col min="4889" max="4889" width="6.5" style="1" customWidth="1"/>
    <col min="4890" max="4890" width="6.375" style="1" customWidth="1"/>
    <col min="4891" max="4891" width="7.875" style="1" customWidth="1"/>
    <col min="4892" max="4892" width="7.75" style="1" customWidth="1"/>
    <col min="4893" max="4896" width="6.5" style="1" customWidth="1"/>
    <col min="4897" max="4897" width="6.875" style="1" customWidth="1"/>
    <col min="4898" max="4898" width="9" style="1"/>
    <col min="4899" max="4899" width="6.125" style="1" customWidth="1"/>
    <col min="4900" max="4900" width="7.5" style="1" customWidth="1"/>
    <col min="4901" max="4901" width="7.625" style="1" customWidth="1"/>
    <col min="4902" max="4902" width="7.75" style="1" customWidth="1"/>
    <col min="4903" max="4903" width="10.125" style="1" bestFit="1" customWidth="1"/>
    <col min="4904" max="4904" width="12" style="1" customWidth="1"/>
    <col min="4905" max="4905" width="10.25" style="1" bestFit="1" customWidth="1"/>
    <col min="4906" max="4906" width="8.75" style="1" bestFit="1" customWidth="1"/>
    <col min="4907" max="4907" width="7.75" style="1" customWidth="1"/>
    <col min="4908" max="4908" width="9.125" style="1" customWidth="1"/>
    <col min="4909" max="4909" width="9.875" style="1" customWidth="1"/>
    <col min="4910" max="4910" width="7.75" style="1" customWidth="1"/>
    <col min="4911" max="4911" width="9.375" style="1" customWidth="1"/>
    <col min="4912" max="4912" width="9" style="1"/>
    <col min="4913" max="4913" width="5.875" style="1" customWidth="1"/>
    <col min="4914" max="4914" width="7.125" style="1" customWidth="1"/>
    <col min="4915" max="4915" width="8.125" style="1" customWidth="1"/>
    <col min="4916" max="4916" width="10.25" style="1" customWidth="1"/>
    <col min="4917" max="5137" width="9" style="1"/>
    <col min="5138" max="5138" width="36.875" style="1" bestFit="1" customWidth="1"/>
    <col min="5139" max="5139" width="7.125" style="1" customWidth="1"/>
    <col min="5140" max="5140" width="6" style="1" customWidth="1"/>
    <col min="5141" max="5141" width="5.75" style="1" customWidth="1"/>
    <col min="5142" max="5142" width="10.5" style="1" customWidth="1"/>
    <col min="5143" max="5143" width="7.5" style="1" customWidth="1"/>
    <col min="5144" max="5144" width="6.375" style="1" customWidth="1"/>
    <col min="5145" max="5145" width="6.5" style="1" customWidth="1"/>
    <col min="5146" max="5146" width="6.375" style="1" customWidth="1"/>
    <col min="5147" max="5147" width="7.875" style="1" customWidth="1"/>
    <col min="5148" max="5148" width="7.75" style="1" customWidth="1"/>
    <col min="5149" max="5152" width="6.5" style="1" customWidth="1"/>
    <col min="5153" max="5153" width="6.875" style="1" customWidth="1"/>
    <col min="5154" max="5154" width="9" style="1"/>
    <col min="5155" max="5155" width="6.125" style="1" customWidth="1"/>
    <col min="5156" max="5156" width="7.5" style="1" customWidth="1"/>
    <col min="5157" max="5157" width="7.625" style="1" customWidth="1"/>
    <col min="5158" max="5158" width="7.75" style="1" customWidth="1"/>
    <col min="5159" max="5159" width="10.125" style="1" bestFit="1" customWidth="1"/>
    <col min="5160" max="5160" width="12" style="1" customWidth="1"/>
    <col min="5161" max="5161" width="10.25" style="1" bestFit="1" customWidth="1"/>
    <col min="5162" max="5162" width="8.75" style="1" bestFit="1" customWidth="1"/>
    <col min="5163" max="5163" width="7.75" style="1" customWidth="1"/>
    <col min="5164" max="5164" width="9.125" style="1" customWidth="1"/>
    <col min="5165" max="5165" width="9.875" style="1" customWidth="1"/>
    <col min="5166" max="5166" width="7.75" style="1" customWidth="1"/>
    <col min="5167" max="5167" width="9.375" style="1" customWidth="1"/>
    <col min="5168" max="5168" width="9" style="1"/>
    <col min="5169" max="5169" width="5.875" style="1" customWidth="1"/>
    <col min="5170" max="5170" width="7.125" style="1" customWidth="1"/>
    <col min="5171" max="5171" width="8.125" style="1" customWidth="1"/>
    <col min="5172" max="5172" width="10.25" style="1" customWidth="1"/>
    <col min="5173" max="5393" width="9" style="1"/>
    <col min="5394" max="5394" width="36.875" style="1" bestFit="1" customWidth="1"/>
    <col min="5395" max="5395" width="7.125" style="1" customWidth="1"/>
    <col min="5396" max="5396" width="6" style="1" customWidth="1"/>
    <col min="5397" max="5397" width="5.75" style="1" customWidth="1"/>
    <col min="5398" max="5398" width="10.5" style="1" customWidth="1"/>
    <col min="5399" max="5399" width="7.5" style="1" customWidth="1"/>
    <col min="5400" max="5400" width="6.375" style="1" customWidth="1"/>
    <col min="5401" max="5401" width="6.5" style="1" customWidth="1"/>
    <col min="5402" max="5402" width="6.375" style="1" customWidth="1"/>
    <col min="5403" max="5403" width="7.875" style="1" customWidth="1"/>
    <col min="5404" max="5404" width="7.75" style="1" customWidth="1"/>
    <col min="5405" max="5408" width="6.5" style="1" customWidth="1"/>
    <col min="5409" max="5409" width="6.875" style="1" customWidth="1"/>
    <col min="5410" max="5410" width="9" style="1"/>
    <col min="5411" max="5411" width="6.125" style="1" customWidth="1"/>
    <col min="5412" max="5412" width="7.5" style="1" customWidth="1"/>
    <col min="5413" max="5413" width="7.625" style="1" customWidth="1"/>
    <col min="5414" max="5414" width="7.75" style="1" customWidth="1"/>
    <col min="5415" max="5415" width="10.125" style="1" bestFit="1" customWidth="1"/>
    <col min="5416" max="5416" width="12" style="1" customWidth="1"/>
    <col min="5417" max="5417" width="10.25" style="1" bestFit="1" customWidth="1"/>
    <col min="5418" max="5418" width="8.75" style="1" bestFit="1" customWidth="1"/>
    <col min="5419" max="5419" width="7.75" style="1" customWidth="1"/>
    <col min="5420" max="5420" width="9.125" style="1" customWidth="1"/>
    <col min="5421" max="5421" width="9.875" style="1" customWidth="1"/>
    <col min="5422" max="5422" width="7.75" style="1" customWidth="1"/>
    <col min="5423" max="5423" width="9.375" style="1" customWidth="1"/>
    <col min="5424" max="5424" width="9" style="1"/>
    <col min="5425" max="5425" width="5.875" style="1" customWidth="1"/>
    <col min="5426" max="5426" width="7.125" style="1" customWidth="1"/>
    <col min="5427" max="5427" width="8.125" style="1" customWidth="1"/>
    <col min="5428" max="5428" width="10.25" style="1" customWidth="1"/>
    <col min="5429" max="5649" width="9" style="1"/>
    <col min="5650" max="5650" width="36.875" style="1" bestFit="1" customWidth="1"/>
    <col min="5651" max="5651" width="7.125" style="1" customWidth="1"/>
    <col min="5652" max="5652" width="6" style="1" customWidth="1"/>
    <col min="5653" max="5653" width="5.75" style="1" customWidth="1"/>
    <col min="5654" max="5654" width="10.5" style="1" customWidth="1"/>
    <col min="5655" max="5655" width="7.5" style="1" customWidth="1"/>
    <col min="5656" max="5656" width="6.375" style="1" customWidth="1"/>
    <col min="5657" max="5657" width="6.5" style="1" customWidth="1"/>
    <col min="5658" max="5658" width="6.375" style="1" customWidth="1"/>
    <col min="5659" max="5659" width="7.875" style="1" customWidth="1"/>
    <col min="5660" max="5660" width="7.75" style="1" customWidth="1"/>
    <col min="5661" max="5664" width="6.5" style="1" customWidth="1"/>
    <col min="5665" max="5665" width="6.875" style="1" customWidth="1"/>
    <col min="5666" max="5666" width="9" style="1"/>
    <col min="5667" max="5667" width="6.125" style="1" customWidth="1"/>
    <col min="5668" max="5668" width="7.5" style="1" customWidth="1"/>
    <col min="5669" max="5669" width="7.625" style="1" customWidth="1"/>
    <col min="5670" max="5670" width="7.75" style="1" customWidth="1"/>
    <col min="5671" max="5671" width="10.125" style="1" bestFit="1" customWidth="1"/>
    <col min="5672" max="5672" width="12" style="1" customWidth="1"/>
    <col min="5673" max="5673" width="10.25" style="1" bestFit="1" customWidth="1"/>
    <col min="5674" max="5674" width="8.75" style="1" bestFit="1" customWidth="1"/>
    <col min="5675" max="5675" width="7.75" style="1" customWidth="1"/>
    <col min="5676" max="5676" width="9.125" style="1" customWidth="1"/>
    <col min="5677" max="5677" width="9.875" style="1" customWidth="1"/>
    <col min="5678" max="5678" width="7.75" style="1" customWidth="1"/>
    <col min="5679" max="5679" width="9.375" style="1" customWidth="1"/>
    <col min="5680" max="5680" width="9" style="1"/>
    <col min="5681" max="5681" width="5.875" style="1" customWidth="1"/>
    <col min="5682" max="5682" width="7.125" style="1" customWidth="1"/>
    <col min="5683" max="5683" width="8.125" style="1" customWidth="1"/>
    <col min="5684" max="5684" width="10.25" style="1" customWidth="1"/>
    <col min="5685" max="5905" width="9" style="1"/>
    <col min="5906" max="5906" width="36.875" style="1" bestFit="1" customWidth="1"/>
    <col min="5907" max="5907" width="7.125" style="1" customWidth="1"/>
    <col min="5908" max="5908" width="6" style="1" customWidth="1"/>
    <col min="5909" max="5909" width="5.75" style="1" customWidth="1"/>
    <col min="5910" max="5910" width="10.5" style="1" customWidth="1"/>
    <col min="5911" max="5911" width="7.5" style="1" customWidth="1"/>
    <col min="5912" max="5912" width="6.375" style="1" customWidth="1"/>
    <col min="5913" max="5913" width="6.5" style="1" customWidth="1"/>
    <col min="5914" max="5914" width="6.375" style="1" customWidth="1"/>
    <col min="5915" max="5915" width="7.875" style="1" customWidth="1"/>
    <col min="5916" max="5916" width="7.75" style="1" customWidth="1"/>
    <col min="5917" max="5920" width="6.5" style="1" customWidth="1"/>
    <col min="5921" max="5921" width="6.875" style="1" customWidth="1"/>
    <col min="5922" max="5922" width="9" style="1"/>
    <col min="5923" max="5923" width="6.125" style="1" customWidth="1"/>
    <col min="5924" max="5924" width="7.5" style="1" customWidth="1"/>
    <col min="5925" max="5925" width="7.625" style="1" customWidth="1"/>
    <col min="5926" max="5926" width="7.75" style="1" customWidth="1"/>
    <col min="5927" max="5927" width="10.125" style="1" bestFit="1" customWidth="1"/>
    <col min="5928" max="5928" width="12" style="1" customWidth="1"/>
    <col min="5929" max="5929" width="10.25" style="1" bestFit="1" customWidth="1"/>
    <col min="5930" max="5930" width="8.75" style="1" bestFit="1" customWidth="1"/>
    <col min="5931" max="5931" width="7.75" style="1" customWidth="1"/>
    <col min="5932" max="5932" width="9.125" style="1" customWidth="1"/>
    <col min="5933" max="5933" width="9.875" style="1" customWidth="1"/>
    <col min="5934" max="5934" width="7.75" style="1" customWidth="1"/>
    <col min="5935" max="5935" width="9.375" style="1" customWidth="1"/>
    <col min="5936" max="5936" width="9" style="1"/>
    <col min="5937" max="5937" width="5.875" style="1" customWidth="1"/>
    <col min="5938" max="5938" width="7.125" style="1" customWidth="1"/>
    <col min="5939" max="5939" width="8.125" style="1" customWidth="1"/>
    <col min="5940" max="5940" width="10.25" style="1" customWidth="1"/>
    <col min="5941" max="6161" width="9" style="1"/>
    <col min="6162" max="6162" width="36.875" style="1" bestFit="1" customWidth="1"/>
    <col min="6163" max="6163" width="7.125" style="1" customWidth="1"/>
    <col min="6164" max="6164" width="6" style="1" customWidth="1"/>
    <col min="6165" max="6165" width="5.75" style="1" customWidth="1"/>
    <col min="6166" max="6166" width="10.5" style="1" customWidth="1"/>
    <col min="6167" max="6167" width="7.5" style="1" customWidth="1"/>
    <col min="6168" max="6168" width="6.375" style="1" customWidth="1"/>
    <col min="6169" max="6169" width="6.5" style="1" customWidth="1"/>
    <col min="6170" max="6170" width="6.375" style="1" customWidth="1"/>
    <col min="6171" max="6171" width="7.875" style="1" customWidth="1"/>
    <col min="6172" max="6172" width="7.75" style="1" customWidth="1"/>
    <col min="6173" max="6176" width="6.5" style="1" customWidth="1"/>
    <col min="6177" max="6177" width="6.875" style="1" customWidth="1"/>
    <col min="6178" max="6178" width="9" style="1"/>
    <col min="6179" max="6179" width="6.125" style="1" customWidth="1"/>
    <col min="6180" max="6180" width="7.5" style="1" customWidth="1"/>
    <col min="6181" max="6181" width="7.625" style="1" customWidth="1"/>
    <col min="6182" max="6182" width="7.75" style="1" customWidth="1"/>
    <col min="6183" max="6183" width="10.125" style="1" bestFit="1" customWidth="1"/>
    <col min="6184" max="6184" width="12" style="1" customWidth="1"/>
    <col min="6185" max="6185" width="10.25" style="1" bestFit="1" customWidth="1"/>
    <col min="6186" max="6186" width="8.75" style="1" bestFit="1" customWidth="1"/>
    <col min="6187" max="6187" width="7.75" style="1" customWidth="1"/>
    <col min="6188" max="6188" width="9.125" style="1" customWidth="1"/>
    <col min="6189" max="6189" width="9.875" style="1" customWidth="1"/>
    <col min="6190" max="6190" width="7.75" style="1" customWidth="1"/>
    <col min="6191" max="6191" width="9.375" style="1" customWidth="1"/>
    <col min="6192" max="6192" width="9" style="1"/>
    <col min="6193" max="6193" width="5.875" style="1" customWidth="1"/>
    <col min="6194" max="6194" width="7.125" style="1" customWidth="1"/>
    <col min="6195" max="6195" width="8.125" style="1" customWidth="1"/>
    <col min="6196" max="6196" width="10.25" style="1" customWidth="1"/>
    <col min="6197" max="6417" width="9" style="1"/>
    <col min="6418" max="6418" width="36.875" style="1" bestFit="1" customWidth="1"/>
    <col min="6419" max="6419" width="7.125" style="1" customWidth="1"/>
    <col min="6420" max="6420" width="6" style="1" customWidth="1"/>
    <col min="6421" max="6421" width="5.75" style="1" customWidth="1"/>
    <col min="6422" max="6422" width="10.5" style="1" customWidth="1"/>
    <col min="6423" max="6423" width="7.5" style="1" customWidth="1"/>
    <col min="6424" max="6424" width="6.375" style="1" customWidth="1"/>
    <col min="6425" max="6425" width="6.5" style="1" customWidth="1"/>
    <col min="6426" max="6426" width="6.375" style="1" customWidth="1"/>
    <col min="6427" max="6427" width="7.875" style="1" customWidth="1"/>
    <col min="6428" max="6428" width="7.75" style="1" customWidth="1"/>
    <col min="6429" max="6432" width="6.5" style="1" customWidth="1"/>
    <col min="6433" max="6433" width="6.875" style="1" customWidth="1"/>
    <col min="6434" max="6434" width="9" style="1"/>
    <col min="6435" max="6435" width="6.125" style="1" customWidth="1"/>
    <col min="6436" max="6436" width="7.5" style="1" customWidth="1"/>
    <col min="6437" max="6437" width="7.625" style="1" customWidth="1"/>
    <col min="6438" max="6438" width="7.75" style="1" customWidth="1"/>
    <col min="6439" max="6439" width="10.125" style="1" bestFit="1" customWidth="1"/>
    <col min="6440" max="6440" width="12" style="1" customWidth="1"/>
    <col min="6441" max="6441" width="10.25" style="1" bestFit="1" customWidth="1"/>
    <col min="6442" max="6442" width="8.75" style="1" bestFit="1" customWidth="1"/>
    <col min="6443" max="6443" width="7.75" style="1" customWidth="1"/>
    <col min="6444" max="6444" width="9.125" style="1" customWidth="1"/>
    <col min="6445" max="6445" width="9.875" style="1" customWidth="1"/>
    <col min="6446" max="6446" width="7.75" style="1" customWidth="1"/>
    <col min="6447" max="6447" width="9.375" style="1" customWidth="1"/>
    <col min="6448" max="6448" width="9" style="1"/>
    <col min="6449" max="6449" width="5.875" style="1" customWidth="1"/>
    <col min="6450" max="6450" width="7.125" style="1" customWidth="1"/>
    <col min="6451" max="6451" width="8.125" style="1" customWidth="1"/>
    <col min="6452" max="6452" width="10.25" style="1" customWidth="1"/>
    <col min="6453" max="6673" width="9" style="1"/>
    <col min="6674" max="6674" width="36.875" style="1" bestFit="1" customWidth="1"/>
    <col min="6675" max="6675" width="7.125" style="1" customWidth="1"/>
    <col min="6676" max="6676" width="6" style="1" customWidth="1"/>
    <col min="6677" max="6677" width="5.75" style="1" customWidth="1"/>
    <col min="6678" max="6678" width="10.5" style="1" customWidth="1"/>
    <col min="6679" max="6679" width="7.5" style="1" customWidth="1"/>
    <col min="6680" max="6680" width="6.375" style="1" customWidth="1"/>
    <col min="6681" max="6681" width="6.5" style="1" customWidth="1"/>
    <col min="6682" max="6682" width="6.375" style="1" customWidth="1"/>
    <col min="6683" max="6683" width="7.875" style="1" customWidth="1"/>
    <col min="6684" max="6684" width="7.75" style="1" customWidth="1"/>
    <col min="6685" max="6688" width="6.5" style="1" customWidth="1"/>
    <col min="6689" max="6689" width="6.875" style="1" customWidth="1"/>
    <col min="6690" max="6690" width="9" style="1"/>
    <col min="6691" max="6691" width="6.125" style="1" customWidth="1"/>
    <col min="6692" max="6692" width="7.5" style="1" customWidth="1"/>
    <col min="6693" max="6693" width="7.625" style="1" customWidth="1"/>
    <col min="6694" max="6694" width="7.75" style="1" customWidth="1"/>
    <col min="6695" max="6695" width="10.125" style="1" bestFit="1" customWidth="1"/>
    <col min="6696" max="6696" width="12" style="1" customWidth="1"/>
    <col min="6697" max="6697" width="10.25" style="1" bestFit="1" customWidth="1"/>
    <col min="6698" max="6698" width="8.75" style="1" bestFit="1" customWidth="1"/>
    <col min="6699" max="6699" width="7.75" style="1" customWidth="1"/>
    <col min="6700" max="6700" width="9.125" style="1" customWidth="1"/>
    <col min="6701" max="6701" width="9.875" style="1" customWidth="1"/>
    <col min="6702" max="6702" width="7.75" style="1" customWidth="1"/>
    <col min="6703" max="6703" width="9.375" style="1" customWidth="1"/>
    <col min="6704" max="6704" width="9" style="1"/>
    <col min="6705" max="6705" width="5.875" style="1" customWidth="1"/>
    <col min="6706" max="6706" width="7.125" style="1" customWidth="1"/>
    <col min="6707" max="6707" width="8.125" style="1" customWidth="1"/>
    <col min="6708" max="6708" width="10.25" style="1" customWidth="1"/>
    <col min="6709" max="6929" width="9" style="1"/>
    <col min="6930" max="6930" width="36.875" style="1" bestFit="1" customWidth="1"/>
    <col min="6931" max="6931" width="7.125" style="1" customWidth="1"/>
    <col min="6932" max="6932" width="6" style="1" customWidth="1"/>
    <col min="6933" max="6933" width="5.75" style="1" customWidth="1"/>
    <col min="6934" max="6934" width="10.5" style="1" customWidth="1"/>
    <col min="6935" max="6935" width="7.5" style="1" customWidth="1"/>
    <col min="6936" max="6936" width="6.375" style="1" customWidth="1"/>
    <col min="6937" max="6937" width="6.5" style="1" customWidth="1"/>
    <col min="6938" max="6938" width="6.375" style="1" customWidth="1"/>
    <col min="6939" max="6939" width="7.875" style="1" customWidth="1"/>
    <col min="6940" max="6940" width="7.75" style="1" customWidth="1"/>
    <col min="6941" max="6944" width="6.5" style="1" customWidth="1"/>
    <col min="6945" max="6945" width="6.875" style="1" customWidth="1"/>
    <col min="6946" max="6946" width="9" style="1"/>
    <col min="6947" max="6947" width="6.125" style="1" customWidth="1"/>
    <col min="6948" max="6948" width="7.5" style="1" customWidth="1"/>
    <col min="6949" max="6949" width="7.625" style="1" customWidth="1"/>
    <col min="6950" max="6950" width="7.75" style="1" customWidth="1"/>
    <col min="6951" max="6951" width="10.125" style="1" bestFit="1" customWidth="1"/>
    <col min="6952" max="6952" width="12" style="1" customWidth="1"/>
    <col min="6953" max="6953" width="10.25" style="1" bestFit="1" customWidth="1"/>
    <col min="6954" max="6954" width="8.75" style="1" bestFit="1" customWidth="1"/>
    <col min="6955" max="6955" width="7.75" style="1" customWidth="1"/>
    <col min="6956" max="6956" width="9.125" style="1" customWidth="1"/>
    <col min="6957" max="6957" width="9.875" style="1" customWidth="1"/>
    <col min="6958" max="6958" width="7.75" style="1" customWidth="1"/>
    <col min="6959" max="6959" width="9.375" style="1" customWidth="1"/>
    <col min="6960" max="6960" width="9" style="1"/>
    <col min="6961" max="6961" width="5.875" style="1" customWidth="1"/>
    <col min="6962" max="6962" width="7.125" style="1" customWidth="1"/>
    <col min="6963" max="6963" width="8.125" style="1" customWidth="1"/>
    <col min="6964" max="6964" width="10.25" style="1" customWidth="1"/>
    <col min="6965" max="7185" width="9" style="1"/>
    <col min="7186" max="7186" width="36.875" style="1" bestFit="1" customWidth="1"/>
    <col min="7187" max="7187" width="7.125" style="1" customWidth="1"/>
    <col min="7188" max="7188" width="6" style="1" customWidth="1"/>
    <col min="7189" max="7189" width="5.75" style="1" customWidth="1"/>
    <col min="7190" max="7190" width="10.5" style="1" customWidth="1"/>
    <col min="7191" max="7191" width="7.5" style="1" customWidth="1"/>
    <col min="7192" max="7192" width="6.375" style="1" customWidth="1"/>
    <col min="7193" max="7193" width="6.5" style="1" customWidth="1"/>
    <col min="7194" max="7194" width="6.375" style="1" customWidth="1"/>
    <col min="7195" max="7195" width="7.875" style="1" customWidth="1"/>
    <col min="7196" max="7196" width="7.75" style="1" customWidth="1"/>
    <col min="7197" max="7200" width="6.5" style="1" customWidth="1"/>
    <col min="7201" max="7201" width="6.875" style="1" customWidth="1"/>
    <col min="7202" max="7202" width="9" style="1"/>
    <col min="7203" max="7203" width="6.125" style="1" customWidth="1"/>
    <col min="7204" max="7204" width="7.5" style="1" customWidth="1"/>
    <col min="7205" max="7205" width="7.625" style="1" customWidth="1"/>
    <col min="7206" max="7206" width="7.75" style="1" customWidth="1"/>
    <col min="7207" max="7207" width="10.125" style="1" bestFit="1" customWidth="1"/>
    <col min="7208" max="7208" width="12" style="1" customWidth="1"/>
    <col min="7209" max="7209" width="10.25" style="1" bestFit="1" customWidth="1"/>
    <col min="7210" max="7210" width="8.75" style="1" bestFit="1" customWidth="1"/>
    <col min="7211" max="7211" width="7.75" style="1" customWidth="1"/>
    <col min="7212" max="7212" width="9.125" style="1" customWidth="1"/>
    <col min="7213" max="7213" width="9.875" style="1" customWidth="1"/>
    <col min="7214" max="7214" width="7.75" style="1" customWidth="1"/>
    <col min="7215" max="7215" width="9.375" style="1" customWidth="1"/>
    <col min="7216" max="7216" width="9" style="1"/>
    <col min="7217" max="7217" width="5.875" style="1" customWidth="1"/>
    <col min="7218" max="7218" width="7.125" style="1" customWidth="1"/>
    <col min="7219" max="7219" width="8.125" style="1" customWidth="1"/>
    <col min="7220" max="7220" width="10.25" style="1" customWidth="1"/>
    <col min="7221" max="7441" width="9" style="1"/>
    <col min="7442" max="7442" width="36.875" style="1" bestFit="1" customWidth="1"/>
    <col min="7443" max="7443" width="7.125" style="1" customWidth="1"/>
    <col min="7444" max="7444" width="6" style="1" customWidth="1"/>
    <col min="7445" max="7445" width="5.75" style="1" customWidth="1"/>
    <col min="7446" max="7446" width="10.5" style="1" customWidth="1"/>
    <col min="7447" max="7447" width="7.5" style="1" customWidth="1"/>
    <col min="7448" max="7448" width="6.375" style="1" customWidth="1"/>
    <col min="7449" max="7449" width="6.5" style="1" customWidth="1"/>
    <col min="7450" max="7450" width="6.375" style="1" customWidth="1"/>
    <col min="7451" max="7451" width="7.875" style="1" customWidth="1"/>
    <col min="7452" max="7452" width="7.75" style="1" customWidth="1"/>
    <col min="7453" max="7456" width="6.5" style="1" customWidth="1"/>
    <col min="7457" max="7457" width="6.875" style="1" customWidth="1"/>
    <col min="7458" max="7458" width="9" style="1"/>
    <col min="7459" max="7459" width="6.125" style="1" customWidth="1"/>
    <col min="7460" max="7460" width="7.5" style="1" customWidth="1"/>
    <col min="7461" max="7461" width="7.625" style="1" customWidth="1"/>
    <col min="7462" max="7462" width="7.75" style="1" customWidth="1"/>
    <col min="7463" max="7463" width="10.125" style="1" bestFit="1" customWidth="1"/>
    <col min="7464" max="7464" width="12" style="1" customWidth="1"/>
    <col min="7465" max="7465" width="10.25" style="1" bestFit="1" customWidth="1"/>
    <col min="7466" max="7466" width="8.75" style="1" bestFit="1" customWidth="1"/>
    <col min="7467" max="7467" width="7.75" style="1" customWidth="1"/>
    <col min="7468" max="7468" width="9.125" style="1" customWidth="1"/>
    <col min="7469" max="7469" width="9.875" style="1" customWidth="1"/>
    <col min="7470" max="7470" width="7.75" style="1" customWidth="1"/>
    <col min="7471" max="7471" width="9.375" style="1" customWidth="1"/>
    <col min="7472" max="7472" width="9" style="1"/>
    <col min="7473" max="7473" width="5.875" style="1" customWidth="1"/>
    <col min="7474" max="7474" width="7.125" style="1" customWidth="1"/>
    <col min="7475" max="7475" width="8.125" style="1" customWidth="1"/>
    <col min="7476" max="7476" width="10.25" style="1" customWidth="1"/>
    <col min="7477" max="7697" width="9" style="1"/>
    <col min="7698" max="7698" width="36.875" style="1" bestFit="1" customWidth="1"/>
    <col min="7699" max="7699" width="7.125" style="1" customWidth="1"/>
    <col min="7700" max="7700" width="6" style="1" customWidth="1"/>
    <col min="7701" max="7701" width="5.75" style="1" customWidth="1"/>
    <col min="7702" max="7702" width="10.5" style="1" customWidth="1"/>
    <col min="7703" max="7703" width="7.5" style="1" customWidth="1"/>
    <col min="7704" max="7704" width="6.375" style="1" customWidth="1"/>
    <col min="7705" max="7705" width="6.5" style="1" customWidth="1"/>
    <col min="7706" max="7706" width="6.375" style="1" customWidth="1"/>
    <col min="7707" max="7707" width="7.875" style="1" customWidth="1"/>
    <col min="7708" max="7708" width="7.75" style="1" customWidth="1"/>
    <col min="7709" max="7712" width="6.5" style="1" customWidth="1"/>
    <col min="7713" max="7713" width="6.875" style="1" customWidth="1"/>
    <col min="7714" max="7714" width="9" style="1"/>
    <col min="7715" max="7715" width="6.125" style="1" customWidth="1"/>
    <col min="7716" max="7716" width="7.5" style="1" customWidth="1"/>
    <col min="7717" max="7717" width="7.625" style="1" customWidth="1"/>
    <col min="7718" max="7718" width="7.75" style="1" customWidth="1"/>
    <col min="7719" max="7719" width="10.125" style="1" bestFit="1" customWidth="1"/>
    <col min="7720" max="7720" width="12" style="1" customWidth="1"/>
    <col min="7721" max="7721" width="10.25" style="1" bestFit="1" customWidth="1"/>
    <col min="7722" max="7722" width="8.75" style="1" bestFit="1" customWidth="1"/>
    <col min="7723" max="7723" width="7.75" style="1" customWidth="1"/>
    <col min="7724" max="7724" width="9.125" style="1" customWidth="1"/>
    <col min="7725" max="7725" width="9.875" style="1" customWidth="1"/>
    <col min="7726" max="7726" width="7.75" style="1" customWidth="1"/>
    <col min="7727" max="7727" width="9.375" style="1" customWidth="1"/>
    <col min="7728" max="7728" width="9" style="1"/>
    <col min="7729" max="7729" width="5.875" style="1" customWidth="1"/>
    <col min="7730" max="7730" width="7.125" style="1" customWidth="1"/>
    <col min="7731" max="7731" width="8.125" style="1" customWidth="1"/>
    <col min="7732" max="7732" width="10.25" style="1" customWidth="1"/>
    <col min="7733" max="7953" width="9" style="1"/>
    <col min="7954" max="7954" width="36.875" style="1" bestFit="1" customWidth="1"/>
    <col min="7955" max="7955" width="7.125" style="1" customWidth="1"/>
    <col min="7956" max="7956" width="6" style="1" customWidth="1"/>
    <col min="7957" max="7957" width="5.75" style="1" customWidth="1"/>
    <col min="7958" max="7958" width="10.5" style="1" customWidth="1"/>
    <col min="7959" max="7959" width="7.5" style="1" customWidth="1"/>
    <col min="7960" max="7960" width="6.375" style="1" customWidth="1"/>
    <col min="7961" max="7961" width="6.5" style="1" customWidth="1"/>
    <col min="7962" max="7962" width="6.375" style="1" customWidth="1"/>
    <col min="7963" max="7963" width="7.875" style="1" customWidth="1"/>
    <col min="7964" max="7964" width="7.75" style="1" customWidth="1"/>
    <col min="7965" max="7968" width="6.5" style="1" customWidth="1"/>
    <col min="7969" max="7969" width="6.875" style="1" customWidth="1"/>
    <col min="7970" max="7970" width="9" style="1"/>
    <col min="7971" max="7971" width="6.125" style="1" customWidth="1"/>
    <col min="7972" max="7972" width="7.5" style="1" customWidth="1"/>
    <col min="7973" max="7973" width="7.625" style="1" customWidth="1"/>
    <col min="7974" max="7974" width="7.75" style="1" customWidth="1"/>
    <col min="7975" max="7975" width="10.125" style="1" bestFit="1" customWidth="1"/>
    <col min="7976" max="7976" width="12" style="1" customWidth="1"/>
    <col min="7977" max="7977" width="10.25" style="1" bestFit="1" customWidth="1"/>
    <col min="7978" max="7978" width="8.75" style="1" bestFit="1" customWidth="1"/>
    <col min="7979" max="7979" width="7.75" style="1" customWidth="1"/>
    <col min="7980" max="7980" width="9.125" style="1" customWidth="1"/>
    <col min="7981" max="7981" width="9.875" style="1" customWidth="1"/>
    <col min="7982" max="7982" width="7.75" style="1" customWidth="1"/>
    <col min="7983" max="7983" width="9.375" style="1" customWidth="1"/>
    <col min="7984" max="7984" width="9" style="1"/>
    <col min="7985" max="7985" width="5.875" style="1" customWidth="1"/>
    <col min="7986" max="7986" width="7.125" style="1" customWidth="1"/>
    <col min="7987" max="7987" width="8.125" style="1" customWidth="1"/>
    <col min="7988" max="7988" width="10.25" style="1" customWidth="1"/>
    <col min="7989" max="8209" width="9" style="1"/>
    <col min="8210" max="8210" width="36.875" style="1" bestFit="1" customWidth="1"/>
    <col min="8211" max="8211" width="7.125" style="1" customWidth="1"/>
    <col min="8212" max="8212" width="6" style="1" customWidth="1"/>
    <col min="8213" max="8213" width="5.75" style="1" customWidth="1"/>
    <col min="8214" max="8214" width="10.5" style="1" customWidth="1"/>
    <col min="8215" max="8215" width="7.5" style="1" customWidth="1"/>
    <col min="8216" max="8216" width="6.375" style="1" customWidth="1"/>
    <col min="8217" max="8217" width="6.5" style="1" customWidth="1"/>
    <col min="8218" max="8218" width="6.375" style="1" customWidth="1"/>
    <col min="8219" max="8219" width="7.875" style="1" customWidth="1"/>
    <col min="8220" max="8220" width="7.75" style="1" customWidth="1"/>
    <col min="8221" max="8224" width="6.5" style="1" customWidth="1"/>
    <col min="8225" max="8225" width="6.875" style="1" customWidth="1"/>
    <col min="8226" max="8226" width="9" style="1"/>
    <col min="8227" max="8227" width="6.125" style="1" customWidth="1"/>
    <col min="8228" max="8228" width="7.5" style="1" customWidth="1"/>
    <col min="8229" max="8229" width="7.625" style="1" customWidth="1"/>
    <col min="8230" max="8230" width="7.75" style="1" customWidth="1"/>
    <col min="8231" max="8231" width="10.125" style="1" bestFit="1" customWidth="1"/>
    <col min="8232" max="8232" width="12" style="1" customWidth="1"/>
    <col min="8233" max="8233" width="10.25" style="1" bestFit="1" customWidth="1"/>
    <col min="8234" max="8234" width="8.75" style="1" bestFit="1" customWidth="1"/>
    <col min="8235" max="8235" width="7.75" style="1" customWidth="1"/>
    <col min="8236" max="8236" width="9.125" style="1" customWidth="1"/>
    <col min="8237" max="8237" width="9.875" style="1" customWidth="1"/>
    <col min="8238" max="8238" width="7.75" style="1" customWidth="1"/>
    <col min="8239" max="8239" width="9.375" style="1" customWidth="1"/>
    <col min="8240" max="8240" width="9" style="1"/>
    <col min="8241" max="8241" width="5.875" style="1" customWidth="1"/>
    <col min="8242" max="8242" width="7.125" style="1" customWidth="1"/>
    <col min="8243" max="8243" width="8.125" style="1" customWidth="1"/>
    <col min="8244" max="8244" width="10.25" style="1" customWidth="1"/>
    <col min="8245" max="8465" width="9" style="1"/>
    <col min="8466" max="8466" width="36.875" style="1" bestFit="1" customWidth="1"/>
    <col min="8467" max="8467" width="7.125" style="1" customWidth="1"/>
    <col min="8468" max="8468" width="6" style="1" customWidth="1"/>
    <col min="8469" max="8469" width="5.75" style="1" customWidth="1"/>
    <col min="8470" max="8470" width="10.5" style="1" customWidth="1"/>
    <col min="8471" max="8471" width="7.5" style="1" customWidth="1"/>
    <col min="8472" max="8472" width="6.375" style="1" customWidth="1"/>
    <col min="8473" max="8473" width="6.5" style="1" customWidth="1"/>
    <col min="8474" max="8474" width="6.375" style="1" customWidth="1"/>
    <col min="8475" max="8475" width="7.875" style="1" customWidth="1"/>
    <col min="8476" max="8476" width="7.75" style="1" customWidth="1"/>
    <col min="8477" max="8480" width="6.5" style="1" customWidth="1"/>
    <col min="8481" max="8481" width="6.875" style="1" customWidth="1"/>
    <col min="8482" max="8482" width="9" style="1"/>
    <col min="8483" max="8483" width="6.125" style="1" customWidth="1"/>
    <col min="8484" max="8484" width="7.5" style="1" customWidth="1"/>
    <col min="8485" max="8485" width="7.625" style="1" customWidth="1"/>
    <col min="8486" max="8486" width="7.75" style="1" customWidth="1"/>
    <col min="8487" max="8487" width="10.125" style="1" bestFit="1" customWidth="1"/>
    <col min="8488" max="8488" width="12" style="1" customWidth="1"/>
    <col min="8489" max="8489" width="10.25" style="1" bestFit="1" customWidth="1"/>
    <col min="8490" max="8490" width="8.75" style="1" bestFit="1" customWidth="1"/>
    <col min="8491" max="8491" width="7.75" style="1" customWidth="1"/>
    <col min="8492" max="8492" width="9.125" style="1" customWidth="1"/>
    <col min="8493" max="8493" width="9.875" style="1" customWidth="1"/>
    <col min="8494" max="8494" width="7.75" style="1" customWidth="1"/>
    <col min="8495" max="8495" width="9.375" style="1" customWidth="1"/>
    <col min="8496" max="8496" width="9" style="1"/>
    <col min="8497" max="8497" width="5.875" style="1" customWidth="1"/>
    <col min="8498" max="8498" width="7.125" style="1" customWidth="1"/>
    <col min="8499" max="8499" width="8.125" style="1" customWidth="1"/>
    <col min="8500" max="8500" width="10.25" style="1" customWidth="1"/>
    <col min="8501" max="8721" width="9" style="1"/>
    <col min="8722" max="8722" width="36.875" style="1" bestFit="1" customWidth="1"/>
    <col min="8723" max="8723" width="7.125" style="1" customWidth="1"/>
    <col min="8724" max="8724" width="6" style="1" customWidth="1"/>
    <col min="8725" max="8725" width="5.75" style="1" customWidth="1"/>
    <col min="8726" max="8726" width="10.5" style="1" customWidth="1"/>
    <col min="8727" max="8727" width="7.5" style="1" customWidth="1"/>
    <col min="8728" max="8728" width="6.375" style="1" customWidth="1"/>
    <col min="8729" max="8729" width="6.5" style="1" customWidth="1"/>
    <col min="8730" max="8730" width="6.375" style="1" customWidth="1"/>
    <col min="8731" max="8731" width="7.875" style="1" customWidth="1"/>
    <col min="8732" max="8732" width="7.75" style="1" customWidth="1"/>
    <col min="8733" max="8736" width="6.5" style="1" customWidth="1"/>
    <col min="8737" max="8737" width="6.875" style="1" customWidth="1"/>
    <col min="8738" max="8738" width="9" style="1"/>
    <col min="8739" max="8739" width="6.125" style="1" customWidth="1"/>
    <col min="8740" max="8740" width="7.5" style="1" customWidth="1"/>
    <col min="8741" max="8741" width="7.625" style="1" customWidth="1"/>
    <col min="8742" max="8742" width="7.75" style="1" customWidth="1"/>
    <col min="8743" max="8743" width="10.125" style="1" bestFit="1" customWidth="1"/>
    <col min="8744" max="8744" width="12" style="1" customWidth="1"/>
    <col min="8745" max="8745" width="10.25" style="1" bestFit="1" customWidth="1"/>
    <col min="8746" max="8746" width="8.75" style="1" bestFit="1" customWidth="1"/>
    <col min="8747" max="8747" width="7.75" style="1" customWidth="1"/>
    <col min="8748" max="8748" width="9.125" style="1" customWidth="1"/>
    <col min="8749" max="8749" width="9.875" style="1" customWidth="1"/>
    <col min="8750" max="8750" width="7.75" style="1" customWidth="1"/>
    <col min="8751" max="8751" width="9.375" style="1" customWidth="1"/>
    <col min="8752" max="8752" width="9" style="1"/>
    <col min="8753" max="8753" width="5.875" style="1" customWidth="1"/>
    <col min="8754" max="8754" width="7.125" style="1" customWidth="1"/>
    <col min="8755" max="8755" width="8.125" style="1" customWidth="1"/>
    <col min="8756" max="8756" width="10.25" style="1" customWidth="1"/>
    <col min="8757" max="8977" width="9" style="1"/>
    <col min="8978" max="8978" width="36.875" style="1" bestFit="1" customWidth="1"/>
    <col min="8979" max="8979" width="7.125" style="1" customWidth="1"/>
    <col min="8980" max="8980" width="6" style="1" customWidth="1"/>
    <col min="8981" max="8981" width="5.75" style="1" customWidth="1"/>
    <col min="8982" max="8982" width="10.5" style="1" customWidth="1"/>
    <col min="8983" max="8983" width="7.5" style="1" customWidth="1"/>
    <col min="8984" max="8984" width="6.375" style="1" customWidth="1"/>
    <col min="8985" max="8985" width="6.5" style="1" customWidth="1"/>
    <col min="8986" max="8986" width="6.375" style="1" customWidth="1"/>
    <col min="8987" max="8987" width="7.875" style="1" customWidth="1"/>
    <col min="8988" max="8988" width="7.75" style="1" customWidth="1"/>
    <col min="8989" max="8992" width="6.5" style="1" customWidth="1"/>
    <col min="8993" max="8993" width="6.875" style="1" customWidth="1"/>
    <col min="8994" max="8994" width="9" style="1"/>
    <col min="8995" max="8995" width="6.125" style="1" customWidth="1"/>
    <col min="8996" max="8996" width="7.5" style="1" customWidth="1"/>
    <col min="8997" max="8997" width="7.625" style="1" customWidth="1"/>
    <col min="8998" max="8998" width="7.75" style="1" customWidth="1"/>
    <col min="8999" max="8999" width="10.125" style="1" bestFit="1" customWidth="1"/>
    <col min="9000" max="9000" width="12" style="1" customWidth="1"/>
    <col min="9001" max="9001" width="10.25" style="1" bestFit="1" customWidth="1"/>
    <col min="9002" max="9002" width="8.75" style="1" bestFit="1" customWidth="1"/>
    <col min="9003" max="9003" width="7.75" style="1" customWidth="1"/>
    <col min="9004" max="9004" width="9.125" style="1" customWidth="1"/>
    <col min="9005" max="9005" width="9.875" style="1" customWidth="1"/>
    <col min="9006" max="9006" width="7.75" style="1" customWidth="1"/>
    <col min="9007" max="9007" width="9.375" style="1" customWidth="1"/>
    <col min="9008" max="9008" width="9" style="1"/>
    <col min="9009" max="9009" width="5.875" style="1" customWidth="1"/>
    <col min="9010" max="9010" width="7.125" style="1" customWidth="1"/>
    <col min="9011" max="9011" width="8.125" style="1" customWidth="1"/>
    <col min="9012" max="9012" width="10.25" style="1" customWidth="1"/>
    <col min="9013" max="9233" width="9" style="1"/>
    <col min="9234" max="9234" width="36.875" style="1" bestFit="1" customWidth="1"/>
    <col min="9235" max="9235" width="7.125" style="1" customWidth="1"/>
    <col min="9236" max="9236" width="6" style="1" customWidth="1"/>
    <col min="9237" max="9237" width="5.75" style="1" customWidth="1"/>
    <col min="9238" max="9238" width="10.5" style="1" customWidth="1"/>
    <col min="9239" max="9239" width="7.5" style="1" customWidth="1"/>
    <col min="9240" max="9240" width="6.375" style="1" customWidth="1"/>
    <col min="9241" max="9241" width="6.5" style="1" customWidth="1"/>
    <col min="9242" max="9242" width="6.375" style="1" customWidth="1"/>
    <col min="9243" max="9243" width="7.875" style="1" customWidth="1"/>
    <col min="9244" max="9244" width="7.75" style="1" customWidth="1"/>
    <col min="9245" max="9248" width="6.5" style="1" customWidth="1"/>
    <col min="9249" max="9249" width="6.875" style="1" customWidth="1"/>
    <col min="9250" max="9250" width="9" style="1"/>
    <col min="9251" max="9251" width="6.125" style="1" customWidth="1"/>
    <col min="9252" max="9252" width="7.5" style="1" customWidth="1"/>
    <col min="9253" max="9253" width="7.625" style="1" customWidth="1"/>
    <col min="9254" max="9254" width="7.75" style="1" customWidth="1"/>
    <col min="9255" max="9255" width="10.125" style="1" bestFit="1" customWidth="1"/>
    <col min="9256" max="9256" width="12" style="1" customWidth="1"/>
    <col min="9257" max="9257" width="10.25" style="1" bestFit="1" customWidth="1"/>
    <col min="9258" max="9258" width="8.75" style="1" bestFit="1" customWidth="1"/>
    <col min="9259" max="9259" width="7.75" style="1" customWidth="1"/>
    <col min="9260" max="9260" width="9.125" style="1" customWidth="1"/>
    <col min="9261" max="9261" width="9.875" style="1" customWidth="1"/>
    <col min="9262" max="9262" width="7.75" style="1" customWidth="1"/>
    <col min="9263" max="9263" width="9.375" style="1" customWidth="1"/>
    <col min="9264" max="9264" width="9" style="1"/>
    <col min="9265" max="9265" width="5.875" style="1" customWidth="1"/>
    <col min="9266" max="9266" width="7.125" style="1" customWidth="1"/>
    <col min="9267" max="9267" width="8.125" style="1" customWidth="1"/>
    <col min="9268" max="9268" width="10.25" style="1" customWidth="1"/>
    <col min="9269" max="9489" width="9" style="1"/>
    <col min="9490" max="9490" width="36.875" style="1" bestFit="1" customWidth="1"/>
    <col min="9491" max="9491" width="7.125" style="1" customWidth="1"/>
    <col min="9492" max="9492" width="6" style="1" customWidth="1"/>
    <col min="9493" max="9493" width="5.75" style="1" customWidth="1"/>
    <col min="9494" max="9494" width="10.5" style="1" customWidth="1"/>
    <col min="9495" max="9495" width="7.5" style="1" customWidth="1"/>
    <col min="9496" max="9496" width="6.375" style="1" customWidth="1"/>
    <col min="9497" max="9497" width="6.5" style="1" customWidth="1"/>
    <col min="9498" max="9498" width="6.375" style="1" customWidth="1"/>
    <col min="9499" max="9499" width="7.875" style="1" customWidth="1"/>
    <col min="9500" max="9500" width="7.75" style="1" customWidth="1"/>
    <col min="9501" max="9504" width="6.5" style="1" customWidth="1"/>
    <col min="9505" max="9505" width="6.875" style="1" customWidth="1"/>
    <col min="9506" max="9506" width="9" style="1"/>
    <col min="9507" max="9507" width="6.125" style="1" customWidth="1"/>
    <col min="9508" max="9508" width="7.5" style="1" customWidth="1"/>
    <col min="9509" max="9509" width="7.625" style="1" customWidth="1"/>
    <col min="9510" max="9510" width="7.75" style="1" customWidth="1"/>
    <col min="9511" max="9511" width="10.125" style="1" bestFit="1" customWidth="1"/>
    <col min="9512" max="9512" width="12" style="1" customWidth="1"/>
    <col min="9513" max="9513" width="10.25" style="1" bestFit="1" customWidth="1"/>
    <col min="9514" max="9514" width="8.75" style="1" bestFit="1" customWidth="1"/>
    <col min="9515" max="9515" width="7.75" style="1" customWidth="1"/>
    <col min="9516" max="9516" width="9.125" style="1" customWidth="1"/>
    <col min="9517" max="9517" width="9.875" style="1" customWidth="1"/>
    <col min="9518" max="9518" width="7.75" style="1" customWidth="1"/>
    <col min="9519" max="9519" width="9.375" style="1" customWidth="1"/>
    <col min="9520" max="9520" width="9" style="1"/>
    <col min="9521" max="9521" width="5.875" style="1" customWidth="1"/>
    <col min="9522" max="9522" width="7.125" style="1" customWidth="1"/>
    <col min="9523" max="9523" width="8.125" style="1" customWidth="1"/>
    <col min="9524" max="9524" width="10.25" style="1" customWidth="1"/>
    <col min="9525" max="9745" width="9" style="1"/>
    <col min="9746" max="9746" width="36.875" style="1" bestFit="1" customWidth="1"/>
    <col min="9747" max="9747" width="7.125" style="1" customWidth="1"/>
    <col min="9748" max="9748" width="6" style="1" customWidth="1"/>
    <col min="9749" max="9749" width="5.75" style="1" customWidth="1"/>
    <col min="9750" max="9750" width="10.5" style="1" customWidth="1"/>
    <col min="9751" max="9751" width="7.5" style="1" customWidth="1"/>
    <col min="9752" max="9752" width="6.375" style="1" customWidth="1"/>
    <col min="9753" max="9753" width="6.5" style="1" customWidth="1"/>
    <col min="9754" max="9754" width="6.375" style="1" customWidth="1"/>
    <col min="9755" max="9755" width="7.875" style="1" customWidth="1"/>
    <col min="9756" max="9756" width="7.75" style="1" customWidth="1"/>
    <col min="9757" max="9760" width="6.5" style="1" customWidth="1"/>
    <col min="9761" max="9761" width="6.875" style="1" customWidth="1"/>
    <col min="9762" max="9762" width="9" style="1"/>
    <col min="9763" max="9763" width="6.125" style="1" customWidth="1"/>
    <col min="9764" max="9764" width="7.5" style="1" customWidth="1"/>
    <col min="9765" max="9765" width="7.625" style="1" customWidth="1"/>
    <col min="9766" max="9766" width="7.75" style="1" customWidth="1"/>
    <col min="9767" max="9767" width="10.125" style="1" bestFit="1" customWidth="1"/>
    <col min="9768" max="9768" width="12" style="1" customWidth="1"/>
    <col min="9769" max="9769" width="10.25" style="1" bestFit="1" customWidth="1"/>
    <col min="9770" max="9770" width="8.75" style="1" bestFit="1" customWidth="1"/>
    <col min="9771" max="9771" width="7.75" style="1" customWidth="1"/>
    <col min="9772" max="9772" width="9.125" style="1" customWidth="1"/>
    <col min="9773" max="9773" width="9.875" style="1" customWidth="1"/>
    <col min="9774" max="9774" width="7.75" style="1" customWidth="1"/>
    <col min="9775" max="9775" width="9.375" style="1" customWidth="1"/>
    <col min="9776" max="9776" width="9" style="1"/>
    <col min="9777" max="9777" width="5.875" style="1" customWidth="1"/>
    <col min="9778" max="9778" width="7.125" style="1" customWidth="1"/>
    <col min="9779" max="9779" width="8.125" style="1" customWidth="1"/>
    <col min="9780" max="9780" width="10.25" style="1" customWidth="1"/>
    <col min="9781" max="10001" width="9" style="1"/>
    <col min="10002" max="10002" width="36.875" style="1" bestFit="1" customWidth="1"/>
    <col min="10003" max="10003" width="7.125" style="1" customWidth="1"/>
    <col min="10004" max="10004" width="6" style="1" customWidth="1"/>
    <col min="10005" max="10005" width="5.75" style="1" customWidth="1"/>
    <col min="10006" max="10006" width="10.5" style="1" customWidth="1"/>
    <col min="10007" max="10007" width="7.5" style="1" customWidth="1"/>
    <col min="10008" max="10008" width="6.375" style="1" customWidth="1"/>
    <col min="10009" max="10009" width="6.5" style="1" customWidth="1"/>
    <col min="10010" max="10010" width="6.375" style="1" customWidth="1"/>
    <col min="10011" max="10011" width="7.875" style="1" customWidth="1"/>
    <col min="10012" max="10012" width="7.75" style="1" customWidth="1"/>
    <col min="10013" max="10016" width="6.5" style="1" customWidth="1"/>
    <col min="10017" max="10017" width="6.875" style="1" customWidth="1"/>
    <col min="10018" max="10018" width="9" style="1"/>
    <col min="10019" max="10019" width="6.125" style="1" customWidth="1"/>
    <col min="10020" max="10020" width="7.5" style="1" customWidth="1"/>
    <col min="10021" max="10021" width="7.625" style="1" customWidth="1"/>
    <col min="10022" max="10022" width="7.75" style="1" customWidth="1"/>
    <col min="10023" max="10023" width="10.125" style="1" bestFit="1" customWidth="1"/>
    <col min="10024" max="10024" width="12" style="1" customWidth="1"/>
    <col min="10025" max="10025" width="10.25" style="1" bestFit="1" customWidth="1"/>
    <col min="10026" max="10026" width="8.75" style="1" bestFit="1" customWidth="1"/>
    <col min="10027" max="10027" width="7.75" style="1" customWidth="1"/>
    <col min="10028" max="10028" width="9.125" style="1" customWidth="1"/>
    <col min="10029" max="10029" width="9.875" style="1" customWidth="1"/>
    <col min="10030" max="10030" width="7.75" style="1" customWidth="1"/>
    <col min="10031" max="10031" width="9.375" style="1" customWidth="1"/>
    <col min="10032" max="10032" width="9" style="1"/>
    <col min="10033" max="10033" width="5.875" style="1" customWidth="1"/>
    <col min="10034" max="10034" width="7.125" style="1" customWidth="1"/>
    <col min="10035" max="10035" width="8.125" style="1" customWidth="1"/>
    <col min="10036" max="10036" width="10.25" style="1" customWidth="1"/>
    <col min="10037" max="10257" width="9" style="1"/>
    <col min="10258" max="10258" width="36.875" style="1" bestFit="1" customWidth="1"/>
    <col min="10259" max="10259" width="7.125" style="1" customWidth="1"/>
    <col min="10260" max="10260" width="6" style="1" customWidth="1"/>
    <col min="10261" max="10261" width="5.75" style="1" customWidth="1"/>
    <col min="10262" max="10262" width="10.5" style="1" customWidth="1"/>
    <col min="10263" max="10263" width="7.5" style="1" customWidth="1"/>
    <col min="10264" max="10264" width="6.375" style="1" customWidth="1"/>
    <col min="10265" max="10265" width="6.5" style="1" customWidth="1"/>
    <col min="10266" max="10266" width="6.375" style="1" customWidth="1"/>
    <col min="10267" max="10267" width="7.875" style="1" customWidth="1"/>
    <col min="10268" max="10268" width="7.75" style="1" customWidth="1"/>
    <col min="10269" max="10272" width="6.5" style="1" customWidth="1"/>
    <col min="10273" max="10273" width="6.875" style="1" customWidth="1"/>
    <col min="10274" max="10274" width="9" style="1"/>
    <col min="10275" max="10275" width="6.125" style="1" customWidth="1"/>
    <col min="10276" max="10276" width="7.5" style="1" customWidth="1"/>
    <col min="10277" max="10277" width="7.625" style="1" customWidth="1"/>
    <col min="10278" max="10278" width="7.75" style="1" customWidth="1"/>
    <col min="10279" max="10279" width="10.125" style="1" bestFit="1" customWidth="1"/>
    <col min="10280" max="10280" width="12" style="1" customWidth="1"/>
    <col min="10281" max="10281" width="10.25" style="1" bestFit="1" customWidth="1"/>
    <col min="10282" max="10282" width="8.75" style="1" bestFit="1" customWidth="1"/>
    <col min="10283" max="10283" width="7.75" style="1" customWidth="1"/>
    <col min="10284" max="10284" width="9.125" style="1" customWidth="1"/>
    <col min="10285" max="10285" width="9.875" style="1" customWidth="1"/>
    <col min="10286" max="10286" width="7.75" style="1" customWidth="1"/>
    <col min="10287" max="10287" width="9.375" style="1" customWidth="1"/>
    <col min="10288" max="10288" width="9" style="1"/>
    <col min="10289" max="10289" width="5.875" style="1" customWidth="1"/>
    <col min="10290" max="10290" width="7.125" style="1" customWidth="1"/>
    <col min="10291" max="10291" width="8.125" style="1" customWidth="1"/>
    <col min="10292" max="10292" width="10.25" style="1" customWidth="1"/>
    <col min="10293" max="10513" width="9" style="1"/>
    <col min="10514" max="10514" width="36.875" style="1" bestFit="1" customWidth="1"/>
    <col min="10515" max="10515" width="7.125" style="1" customWidth="1"/>
    <col min="10516" max="10516" width="6" style="1" customWidth="1"/>
    <col min="10517" max="10517" width="5.75" style="1" customWidth="1"/>
    <col min="10518" max="10518" width="10.5" style="1" customWidth="1"/>
    <col min="10519" max="10519" width="7.5" style="1" customWidth="1"/>
    <col min="10520" max="10520" width="6.375" style="1" customWidth="1"/>
    <col min="10521" max="10521" width="6.5" style="1" customWidth="1"/>
    <col min="10522" max="10522" width="6.375" style="1" customWidth="1"/>
    <col min="10523" max="10523" width="7.875" style="1" customWidth="1"/>
    <col min="10524" max="10524" width="7.75" style="1" customWidth="1"/>
    <col min="10525" max="10528" width="6.5" style="1" customWidth="1"/>
    <col min="10529" max="10529" width="6.875" style="1" customWidth="1"/>
    <col min="10530" max="10530" width="9" style="1"/>
    <col min="10531" max="10531" width="6.125" style="1" customWidth="1"/>
    <col min="10532" max="10532" width="7.5" style="1" customWidth="1"/>
    <col min="10533" max="10533" width="7.625" style="1" customWidth="1"/>
    <col min="10534" max="10534" width="7.75" style="1" customWidth="1"/>
    <col min="10535" max="10535" width="10.125" style="1" bestFit="1" customWidth="1"/>
    <col min="10536" max="10536" width="12" style="1" customWidth="1"/>
    <col min="10537" max="10537" width="10.25" style="1" bestFit="1" customWidth="1"/>
    <col min="10538" max="10538" width="8.75" style="1" bestFit="1" customWidth="1"/>
    <col min="10539" max="10539" width="7.75" style="1" customWidth="1"/>
    <col min="10540" max="10540" width="9.125" style="1" customWidth="1"/>
    <col min="10541" max="10541" width="9.875" style="1" customWidth="1"/>
    <col min="10542" max="10542" width="7.75" style="1" customWidth="1"/>
    <col min="10543" max="10543" width="9.375" style="1" customWidth="1"/>
    <col min="10544" max="10544" width="9" style="1"/>
    <col min="10545" max="10545" width="5.875" style="1" customWidth="1"/>
    <col min="10546" max="10546" width="7.125" style="1" customWidth="1"/>
    <col min="10547" max="10547" width="8.125" style="1" customWidth="1"/>
    <col min="10548" max="10548" width="10.25" style="1" customWidth="1"/>
    <col min="10549" max="10769" width="9" style="1"/>
    <col min="10770" max="10770" width="36.875" style="1" bestFit="1" customWidth="1"/>
    <col min="10771" max="10771" width="7.125" style="1" customWidth="1"/>
    <col min="10772" max="10772" width="6" style="1" customWidth="1"/>
    <col min="10773" max="10773" width="5.75" style="1" customWidth="1"/>
    <col min="10774" max="10774" width="10.5" style="1" customWidth="1"/>
    <col min="10775" max="10775" width="7.5" style="1" customWidth="1"/>
    <col min="10776" max="10776" width="6.375" style="1" customWidth="1"/>
    <col min="10777" max="10777" width="6.5" style="1" customWidth="1"/>
    <col min="10778" max="10778" width="6.375" style="1" customWidth="1"/>
    <col min="10779" max="10779" width="7.875" style="1" customWidth="1"/>
    <col min="10780" max="10780" width="7.75" style="1" customWidth="1"/>
    <col min="10781" max="10784" width="6.5" style="1" customWidth="1"/>
    <col min="10785" max="10785" width="6.875" style="1" customWidth="1"/>
    <col min="10786" max="10786" width="9" style="1"/>
    <col min="10787" max="10787" width="6.125" style="1" customWidth="1"/>
    <col min="10788" max="10788" width="7.5" style="1" customWidth="1"/>
    <col min="10789" max="10789" width="7.625" style="1" customWidth="1"/>
    <col min="10790" max="10790" width="7.75" style="1" customWidth="1"/>
    <col min="10791" max="10791" width="10.125" style="1" bestFit="1" customWidth="1"/>
    <col min="10792" max="10792" width="12" style="1" customWidth="1"/>
    <col min="10793" max="10793" width="10.25" style="1" bestFit="1" customWidth="1"/>
    <col min="10794" max="10794" width="8.75" style="1" bestFit="1" customWidth="1"/>
    <col min="10795" max="10795" width="7.75" style="1" customWidth="1"/>
    <col min="10796" max="10796" width="9.125" style="1" customWidth="1"/>
    <col min="10797" max="10797" width="9.875" style="1" customWidth="1"/>
    <col min="10798" max="10798" width="7.75" style="1" customWidth="1"/>
    <col min="10799" max="10799" width="9.375" style="1" customWidth="1"/>
    <col min="10800" max="10800" width="9" style="1"/>
    <col min="10801" max="10801" width="5.875" style="1" customWidth="1"/>
    <col min="10802" max="10802" width="7.125" style="1" customWidth="1"/>
    <col min="10803" max="10803" width="8.125" style="1" customWidth="1"/>
    <col min="10804" max="10804" width="10.25" style="1" customWidth="1"/>
    <col min="10805" max="11025" width="9" style="1"/>
    <col min="11026" max="11026" width="36.875" style="1" bestFit="1" customWidth="1"/>
    <col min="11027" max="11027" width="7.125" style="1" customWidth="1"/>
    <col min="11028" max="11028" width="6" style="1" customWidth="1"/>
    <col min="11029" max="11029" width="5.75" style="1" customWidth="1"/>
    <col min="11030" max="11030" width="10.5" style="1" customWidth="1"/>
    <col min="11031" max="11031" width="7.5" style="1" customWidth="1"/>
    <col min="11032" max="11032" width="6.375" style="1" customWidth="1"/>
    <col min="11033" max="11033" width="6.5" style="1" customWidth="1"/>
    <col min="11034" max="11034" width="6.375" style="1" customWidth="1"/>
    <col min="11035" max="11035" width="7.875" style="1" customWidth="1"/>
    <col min="11036" max="11036" width="7.75" style="1" customWidth="1"/>
    <col min="11037" max="11040" width="6.5" style="1" customWidth="1"/>
    <col min="11041" max="11041" width="6.875" style="1" customWidth="1"/>
    <col min="11042" max="11042" width="9" style="1"/>
    <col min="11043" max="11043" width="6.125" style="1" customWidth="1"/>
    <col min="11044" max="11044" width="7.5" style="1" customWidth="1"/>
    <col min="11045" max="11045" width="7.625" style="1" customWidth="1"/>
    <col min="11046" max="11046" width="7.75" style="1" customWidth="1"/>
    <col min="11047" max="11047" width="10.125" style="1" bestFit="1" customWidth="1"/>
    <col min="11048" max="11048" width="12" style="1" customWidth="1"/>
    <col min="11049" max="11049" width="10.25" style="1" bestFit="1" customWidth="1"/>
    <col min="11050" max="11050" width="8.75" style="1" bestFit="1" customWidth="1"/>
    <col min="11051" max="11051" width="7.75" style="1" customWidth="1"/>
    <col min="11052" max="11052" width="9.125" style="1" customWidth="1"/>
    <col min="11053" max="11053" width="9.875" style="1" customWidth="1"/>
    <col min="11054" max="11054" width="7.75" style="1" customWidth="1"/>
    <col min="11055" max="11055" width="9.375" style="1" customWidth="1"/>
    <col min="11056" max="11056" width="9" style="1"/>
    <col min="11057" max="11057" width="5.875" style="1" customWidth="1"/>
    <col min="11058" max="11058" width="7.125" style="1" customWidth="1"/>
    <col min="11059" max="11059" width="8.125" style="1" customWidth="1"/>
    <col min="11060" max="11060" width="10.25" style="1" customWidth="1"/>
    <col min="11061" max="11281" width="9" style="1"/>
    <col min="11282" max="11282" width="36.875" style="1" bestFit="1" customWidth="1"/>
    <col min="11283" max="11283" width="7.125" style="1" customWidth="1"/>
    <col min="11284" max="11284" width="6" style="1" customWidth="1"/>
    <col min="11285" max="11285" width="5.75" style="1" customWidth="1"/>
    <col min="11286" max="11286" width="10.5" style="1" customWidth="1"/>
    <col min="11287" max="11287" width="7.5" style="1" customWidth="1"/>
    <col min="11288" max="11288" width="6.375" style="1" customWidth="1"/>
    <col min="11289" max="11289" width="6.5" style="1" customWidth="1"/>
    <col min="11290" max="11290" width="6.375" style="1" customWidth="1"/>
    <col min="11291" max="11291" width="7.875" style="1" customWidth="1"/>
    <col min="11292" max="11292" width="7.75" style="1" customWidth="1"/>
    <col min="11293" max="11296" width="6.5" style="1" customWidth="1"/>
    <col min="11297" max="11297" width="6.875" style="1" customWidth="1"/>
    <col min="11298" max="11298" width="9" style="1"/>
    <col min="11299" max="11299" width="6.125" style="1" customWidth="1"/>
    <col min="11300" max="11300" width="7.5" style="1" customWidth="1"/>
    <col min="11301" max="11301" width="7.625" style="1" customWidth="1"/>
    <col min="11302" max="11302" width="7.75" style="1" customWidth="1"/>
    <col min="11303" max="11303" width="10.125" style="1" bestFit="1" customWidth="1"/>
    <col min="11304" max="11304" width="12" style="1" customWidth="1"/>
    <col min="11305" max="11305" width="10.25" style="1" bestFit="1" customWidth="1"/>
    <col min="11306" max="11306" width="8.75" style="1" bestFit="1" customWidth="1"/>
    <col min="11307" max="11307" width="7.75" style="1" customWidth="1"/>
    <col min="11308" max="11308" width="9.125" style="1" customWidth="1"/>
    <col min="11309" max="11309" width="9.875" style="1" customWidth="1"/>
    <col min="11310" max="11310" width="7.75" style="1" customWidth="1"/>
    <col min="11311" max="11311" width="9.375" style="1" customWidth="1"/>
    <col min="11312" max="11312" width="9" style="1"/>
    <col min="11313" max="11313" width="5.875" style="1" customWidth="1"/>
    <col min="11314" max="11314" width="7.125" style="1" customWidth="1"/>
    <col min="11315" max="11315" width="8.125" style="1" customWidth="1"/>
    <col min="11316" max="11316" width="10.25" style="1" customWidth="1"/>
    <col min="11317" max="11537" width="9" style="1"/>
    <col min="11538" max="11538" width="36.875" style="1" bestFit="1" customWidth="1"/>
    <col min="11539" max="11539" width="7.125" style="1" customWidth="1"/>
    <col min="11540" max="11540" width="6" style="1" customWidth="1"/>
    <col min="11541" max="11541" width="5.75" style="1" customWidth="1"/>
    <col min="11542" max="11542" width="10.5" style="1" customWidth="1"/>
    <col min="11543" max="11543" width="7.5" style="1" customWidth="1"/>
    <col min="11544" max="11544" width="6.375" style="1" customWidth="1"/>
    <col min="11545" max="11545" width="6.5" style="1" customWidth="1"/>
    <col min="11546" max="11546" width="6.375" style="1" customWidth="1"/>
    <col min="11547" max="11547" width="7.875" style="1" customWidth="1"/>
    <col min="11548" max="11548" width="7.75" style="1" customWidth="1"/>
    <col min="11549" max="11552" width="6.5" style="1" customWidth="1"/>
    <col min="11553" max="11553" width="6.875" style="1" customWidth="1"/>
    <col min="11554" max="11554" width="9" style="1"/>
    <col min="11555" max="11555" width="6.125" style="1" customWidth="1"/>
    <col min="11556" max="11556" width="7.5" style="1" customWidth="1"/>
    <col min="11557" max="11557" width="7.625" style="1" customWidth="1"/>
    <col min="11558" max="11558" width="7.75" style="1" customWidth="1"/>
    <col min="11559" max="11559" width="10.125" style="1" bestFit="1" customWidth="1"/>
    <col min="11560" max="11560" width="12" style="1" customWidth="1"/>
    <col min="11561" max="11561" width="10.25" style="1" bestFit="1" customWidth="1"/>
    <col min="11562" max="11562" width="8.75" style="1" bestFit="1" customWidth="1"/>
    <col min="11563" max="11563" width="7.75" style="1" customWidth="1"/>
    <col min="11564" max="11564" width="9.125" style="1" customWidth="1"/>
    <col min="11565" max="11565" width="9.875" style="1" customWidth="1"/>
    <col min="11566" max="11566" width="7.75" style="1" customWidth="1"/>
    <col min="11567" max="11567" width="9.375" style="1" customWidth="1"/>
    <col min="11568" max="11568" width="9" style="1"/>
    <col min="11569" max="11569" width="5.875" style="1" customWidth="1"/>
    <col min="11570" max="11570" width="7.125" style="1" customWidth="1"/>
    <col min="11571" max="11571" width="8.125" style="1" customWidth="1"/>
    <col min="11572" max="11572" width="10.25" style="1" customWidth="1"/>
    <col min="11573" max="11793" width="9" style="1"/>
    <col min="11794" max="11794" width="36.875" style="1" bestFit="1" customWidth="1"/>
    <col min="11795" max="11795" width="7.125" style="1" customWidth="1"/>
    <col min="11796" max="11796" width="6" style="1" customWidth="1"/>
    <col min="11797" max="11797" width="5.75" style="1" customWidth="1"/>
    <col min="11798" max="11798" width="10.5" style="1" customWidth="1"/>
    <col min="11799" max="11799" width="7.5" style="1" customWidth="1"/>
    <col min="11800" max="11800" width="6.375" style="1" customWidth="1"/>
    <col min="11801" max="11801" width="6.5" style="1" customWidth="1"/>
    <col min="11802" max="11802" width="6.375" style="1" customWidth="1"/>
    <col min="11803" max="11803" width="7.875" style="1" customWidth="1"/>
    <col min="11804" max="11804" width="7.75" style="1" customWidth="1"/>
    <col min="11805" max="11808" width="6.5" style="1" customWidth="1"/>
    <col min="11809" max="11809" width="6.875" style="1" customWidth="1"/>
    <col min="11810" max="11810" width="9" style="1"/>
    <col min="11811" max="11811" width="6.125" style="1" customWidth="1"/>
    <col min="11812" max="11812" width="7.5" style="1" customWidth="1"/>
    <col min="11813" max="11813" width="7.625" style="1" customWidth="1"/>
    <col min="11814" max="11814" width="7.75" style="1" customWidth="1"/>
    <col min="11815" max="11815" width="10.125" style="1" bestFit="1" customWidth="1"/>
    <col min="11816" max="11816" width="12" style="1" customWidth="1"/>
    <col min="11817" max="11817" width="10.25" style="1" bestFit="1" customWidth="1"/>
    <col min="11818" max="11818" width="8.75" style="1" bestFit="1" customWidth="1"/>
    <col min="11819" max="11819" width="7.75" style="1" customWidth="1"/>
    <col min="11820" max="11820" width="9.125" style="1" customWidth="1"/>
    <col min="11821" max="11821" width="9.875" style="1" customWidth="1"/>
    <col min="11822" max="11822" width="7.75" style="1" customWidth="1"/>
    <col min="11823" max="11823" width="9.375" style="1" customWidth="1"/>
    <col min="11824" max="11824" width="9" style="1"/>
    <col min="11825" max="11825" width="5.875" style="1" customWidth="1"/>
    <col min="11826" max="11826" width="7.125" style="1" customWidth="1"/>
    <col min="11827" max="11827" width="8.125" style="1" customWidth="1"/>
    <col min="11828" max="11828" width="10.25" style="1" customWidth="1"/>
    <col min="11829" max="12049" width="9" style="1"/>
    <col min="12050" max="12050" width="36.875" style="1" bestFit="1" customWidth="1"/>
    <col min="12051" max="12051" width="7.125" style="1" customWidth="1"/>
    <col min="12052" max="12052" width="6" style="1" customWidth="1"/>
    <col min="12053" max="12053" width="5.75" style="1" customWidth="1"/>
    <col min="12054" max="12054" width="10.5" style="1" customWidth="1"/>
    <col min="12055" max="12055" width="7.5" style="1" customWidth="1"/>
    <col min="12056" max="12056" width="6.375" style="1" customWidth="1"/>
    <col min="12057" max="12057" width="6.5" style="1" customWidth="1"/>
    <col min="12058" max="12058" width="6.375" style="1" customWidth="1"/>
    <col min="12059" max="12059" width="7.875" style="1" customWidth="1"/>
    <col min="12060" max="12060" width="7.75" style="1" customWidth="1"/>
    <col min="12061" max="12064" width="6.5" style="1" customWidth="1"/>
    <col min="12065" max="12065" width="6.875" style="1" customWidth="1"/>
    <col min="12066" max="12066" width="9" style="1"/>
    <col min="12067" max="12067" width="6.125" style="1" customWidth="1"/>
    <col min="12068" max="12068" width="7.5" style="1" customWidth="1"/>
    <col min="12069" max="12069" width="7.625" style="1" customWidth="1"/>
    <col min="12070" max="12070" width="7.75" style="1" customWidth="1"/>
    <col min="12071" max="12071" width="10.125" style="1" bestFit="1" customWidth="1"/>
    <col min="12072" max="12072" width="12" style="1" customWidth="1"/>
    <col min="12073" max="12073" width="10.25" style="1" bestFit="1" customWidth="1"/>
    <col min="12074" max="12074" width="8.75" style="1" bestFit="1" customWidth="1"/>
    <col min="12075" max="12075" width="7.75" style="1" customWidth="1"/>
    <col min="12076" max="12076" width="9.125" style="1" customWidth="1"/>
    <col min="12077" max="12077" width="9.875" style="1" customWidth="1"/>
    <col min="12078" max="12078" width="7.75" style="1" customWidth="1"/>
    <col min="12079" max="12079" width="9.375" style="1" customWidth="1"/>
    <col min="12080" max="12080" width="9" style="1"/>
    <col min="12081" max="12081" width="5.875" style="1" customWidth="1"/>
    <col min="12082" max="12082" width="7.125" style="1" customWidth="1"/>
    <col min="12083" max="12083" width="8.125" style="1" customWidth="1"/>
    <col min="12084" max="12084" width="10.25" style="1" customWidth="1"/>
    <col min="12085" max="12305" width="9" style="1"/>
    <col min="12306" max="12306" width="36.875" style="1" bestFit="1" customWidth="1"/>
    <col min="12307" max="12307" width="7.125" style="1" customWidth="1"/>
    <col min="12308" max="12308" width="6" style="1" customWidth="1"/>
    <col min="12309" max="12309" width="5.75" style="1" customWidth="1"/>
    <col min="12310" max="12310" width="10.5" style="1" customWidth="1"/>
    <col min="12311" max="12311" width="7.5" style="1" customWidth="1"/>
    <col min="12312" max="12312" width="6.375" style="1" customWidth="1"/>
    <col min="12313" max="12313" width="6.5" style="1" customWidth="1"/>
    <col min="12314" max="12314" width="6.375" style="1" customWidth="1"/>
    <col min="12315" max="12315" width="7.875" style="1" customWidth="1"/>
    <col min="12316" max="12316" width="7.75" style="1" customWidth="1"/>
    <col min="12317" max="12320" width="6.5" style="1" customWidth="1"/>
    <col min="12321" max="12321" width="6.875" style="1" customWidth="1"/>
    <col min="12322" max="12322" width="9" style="1"/>
    <col min="12323" max="12323" width="6.125" style="1" customWidth="1"/>
    <col min="12324" max="12324" width="7.5" style="1" customWidth="1"/>
    <col min="12325" max="12325" width="7.625" style="1" customWidth="1"/>
    <col min="12326" max="12326" width="7.75" style="1" customWidth="1"/>
    <col min="12327" max="12327" width="10.125" style="1" bestFit="1" customWidth="1"/>
    <col min="12328" max="12328" width="12" style="1" customWidth="1"/>
    <col min="12329" max="12329" width="10.25" style="1" bestFit="1" customWidth="1"/>
    <col min="12330" max="12330" width="8.75" style="1" bestFit="1" customWidth="1"/>
    <col min="12331" max="12331" width="7.75" style="1" customWidth="1"/>
    <col min="12332" max="12332" width="9.125" style="1" customWidth="1"/>
    <col min="12333" max="12333" width="9.875" style="1" customWidth="1"/>
    <col min="12334" max="12334" width="7.75" style="1" customWidth="1"/>
    <col min="12335" max="12335" width="9.375" style="1" customWidth="1"/>
    <col min="12336" max="12336" width="9" style="1"/>
    <col min="12337" max="12337" width="5.875" style="1" customWidth="1"/>
    <col min="12338" max="12338" width="7.125" style="1" customWidth="1"/>
    <col min="12339" max="12339" width="8.125" style="1" customWidth="1"/>
    <col min="12340" max="12340" width="10.25" style="1" customWidth="1"/>
    <col min="12341" max="12561" width="9" style="1"/>
    <col min="12562" max="12562" width="36.875" style="1" bestFit="1" customWidth="1"/>
    <col min="12563" max="12563" width="7.125" style="1" customWidth="1"/>
    <col min="12564" max="12564" width="6" style="1" customWidth="1"/>
    <col min="12565" max="12565" width="5.75" style="1" customWidth="1"/>
    <col min="12566" max="12566" width="10.5" style="1" customWidth="1"/>
    <col min="12567" max="12567" width="7.5" style="1" customWidth="1"/>
    <col min="12568" max="12568" width="6.375" style="1" customWidth="1"/>
    <col min="12569" max="12569" width="6.5" style="1" customWidth="1"/>
    <col min="12570" max="12570" width="6.375" style="1" customWidth="1"/>
    <col min="12571" max="12571" width="7.875" style="1" customWidth="1"/>
    <col min="12572" max="12572" width="7.75" style="1" customWidth="1"/>
    <col min="12573" max="12576" width="6.5" style="1" customWidth="1"/>
    <col min="12577" max="12577" width="6.875" style="1" customWidth="1"/>
    <col min="12578" max="12578" width="9" style="1"/>
    <col min="12579" max="12579" width="6.125" style="1" customWidth="1"/>
    <col min="12580" max="12580" width="7.5" style="1" customWidth="1"/>
    <col min="12581" max="12581" width="7.625" style="1" customWidth="1"/>
    <col min="12582" max="12582" width="7.75" style="1" customWidth="1"/>
    <col min="12583" max="12583" width="10.125" style="1" bestFit="1" customWidth="1"/>
    <col min="12584" max="12584" width="12" style="1" customWidth="1"/>
    <col min="12585" max="12585" width="10.25" style="1" bestFit="1" customWidth="1"/>
    <col min="12586" max="12586" width="8.75" style="1" bestFit="1" customWidth="1"/>
    <col min="12587" max="12587" width="7.75" style="1" customWidth="1"/>
    <col min="12588" max="12588" width="9.125" style="1" customWidth="1"/>
    <col min="12589" max="12589" width="9.875" style="1" customWidth="1"/>
    <col min="12590" max="12590" width="7.75" style="1" customWidth="1"/>
    <col min="12591" max="12591" width="9.375" style="1" customWidth="1"/>
    <col min="12592" max="12592" width="9" style="1"/>
    <col min="12593" max="12593" width="5.875" style="1" customWidth="1"/>
    <col min="12594" max="12594" width="7.125" style="1" customWidth="1"/>
    <col min="12595" max="12595" width="8.125" style="1" customWidth="1"/>
    <col min="12596" max="12596" width="10.25" style="1" customWidth="1"/>
    <col min="12597" max="12817" width="9" style="1"/>
    <col min="12818" max="12818" width="36.875" style="1" bestFit="1" customWidth="1"/>
    <col min="12819" max="12819" width="7.125" style="1" customWidth="1"/>
    <col min="12820" max="12820" width="6" style="1" customWidth="1"/>
    <col min="12821" max="12821" width="5.75" style="1" customWidth="1"/>
    <col min="12822" max="12822" width="10.5" style="1" customWidth="1"/>
    <col min="12823" max="12823" width="7.5" style="1" customWidth="1"/>
    <col min="12824" max="12824" width="6.375" style="1" customWidth="1"/>
    <col min="12825" max="12825" width="6.5" style="1" customWidth="1"/>
    <col min="12826" max="12826" width="6.375" style="1" customWidth="1"/>
    <col min="12827" max="12827" width="7.875" style="1" customWidth="1"/>
    <col min="12828" max="12828" width="7.75" style="1" customWidth="1"/>
    <col min="12829" max="12832" width="6.5" style="1" customWidth="1"/>
    <col min="12833" max="12833" width="6.875" style="1" customWidth="1"/>
    <col min="12834" max="12834" width="9" style="1"/>
    <col min="12835" max="12835" width="6.125" style="1" customWidth="1"/>
    <col min="12836" max="12836" width="7.5" style="1" customWidth="1"/>
    <col min="12837" max="12837" width="7.625" style="1" customWidth="1"/>
    <col min="12838" max="12838" width="7.75" style="1" customWidth="1"/>
    <col min="12839" max="12839" width="10.125" style="1" bestFit="1" customWidth="1"/>
    <col min="12840" max="12840" width="12" style="1" customWidth="1"/>
    <col min="12841" max="12841" width="10.25" style="1" bestFit="1" customWidth="1"/>
    <col min="12842" max="12842" width="8.75" style="1" bestFit="1" customWidth="1"/>
    <col min="12843" max="12843" width="7.75" style="1" customWidth="1"/>
    <col min="12844" max="12844" width="9.125" style="1" customWidth="1"/>
    <col min="12845" max="12845" width="9.875" style="1" customWidth="1"/>
    <col min="12846" max="12846" width="7.75" style="1" customWidth="1"/>
    <col min="12847" max="12847" width="9.375" style="1" customWidth="1"/>
    <col min="12848" max="12848" width="9" style="1"/>
    <col min="12849" max="12849" width="5.875" style="1" customWidth="1"/>
    <col min="12850" max="12850" width="7.125" style="1" customWidth="1"/>
    <col min="12851" max="12851" width="8.125" style="1" customWidth="1"/>
    <col min="12852" max="12852" width="10.25" style="1" customWidth="1"/>
    <col min="12853" max="13073" width="9" style="1"/>
    <col min="13074" max="13074" width="36.875" style="1" bestFit="1" customWidth="1"/>
    <col min="13075" max="13075" width="7.125" style="1" customWidth="1"/>
    <col min="13076" max="13076" width="6" style="1" customWidth="1"/>
    <col min="13077" max="13077" width="5.75" style="1" customWidth="1"/>
    <col min="13078" max="13078" width="10.5" style="1" customWidth="1"/>
    <col min="13079" max="13079" width="7.5" style="1" customWidth="1"/>
    <col min="13080" max="13080" width="6.375" style="1" customWidth="1"/>
    <col min="13081" max="13081" width="6.5" style="1" customWidth="1"/>
    <col min="13082" max="13082" width="6.375" style="1" customWidth="1"/>
    <col min="13083" max="13083" width="7.875" style="1" customWidth="1"/>
    <col min="13084" max="13084" width="7.75" style="1" customWidth="1"/>
    <col min="13085" max="13088" width="6.5" style="1" customWidth="1"/>
    <col min="13089" max="13089" width="6.875" style="1" customWidth="1"/>
    <col min="13090" max="13090" width="9" style="1"/>
    <col min="13091" max="13091" width="6.125" style="1" customWidth="1"/>
    <col min="13092" max="13092" width="7.5" style="1" customWidth="1"/>
    <col min="13093" max="13093" width="7.625" style="1" customWidth="1"/>
    <col min="13094" max="13094" width="7.75" style="1" customWidth="1"/>
    <col min="13095" max="13095" width="10.125" style="1" bestFit="1" customWidth="1"/>
    <col min="13096" max="13096" width="12" style="1" customWidth="1"/>
    <col min="13097" max="13097" width="10.25" style="1" bestFit="1" customWidth="1"/>
    <col min="13098" max="13098" width="8.75" style="1" bestFit="1" customWidth="1"/>
    <col min="13099" max="13099" width="7.75" style="1" customWidth="1"/>
    <col min="13100" max="13100" width="9.125" style="1" customWidth="1"/>
    <col min="13101" max="13101" width="9.875" style="1" customWidth="1"/>
    <col min="13102" max="13102" width="7.75" style="1" customWidth="1"/>
    <col min="13103" max="13103" width="9.375" style="1" customWidth="1"/>
    <col min="13104" max="13104" width="9" style="1"/>
    <col min="13105" max="13105" width="5.875" style="1" customWidth="1"/>
    <col min="13106" max="13106" width="7.125" style="1" customWidth="1"/>
    <col min="13107" max="13107" width="8.125" style="1" customWidth="1"/>
    <col min="13108" max="13108" width="10.25" style="1" customWidth="1"/>
    <col min="13109" max="13329" width="9" style="1"/>
    <col min="13330" max="13330" width="36.875" style="1" bestFit="1" customWidth="1"/>
    <col min="13331" max="13331" width="7.125" style="1" customWidth="1"/>
    <col min="13332" max="13332" width="6" style="1" customWidth="1"/>
    <col min="13333" max="13333" width="5.75" style="1" customWidth="1"/>
    <col min="13334" max="13334" width="10.5" style="1" customWidth="1"/>
    <col min="13335" max="13335" width="7.5" style="1" customWidth="1"/>
    <col min="13336" max="13336" width="6.375" style="1" customWidth="1"/>
    <col min="13337" max="13337" width="6.5" style="1" customWidth="1"/>
    <col min="13338" max="13338" width="6.375" style="1" customWidth="1"/>
    <col min="13339" max="13339" width="7.875" style="1" customWidth="1"/>
    <col min="13340" max="13340" width="7.75" style="1" customWidth="1"/>
    <col min="13341" max="13344" width="6.5" style="1" customWidth="1"/>
    <col min="13345" max="13345" width="6.875" style="1" customWidth="1"/>
    <col min="13346" max="13346" width="9" style="1"/>
    <col min="13347" max="13347" width="6.125" style="1" customWidth="1"/>
    <col min="13348" max="13348" width="7.5" style="1" customWidth="1"/>
    <col min="13349" max="13349" width="7.625" style="1" customWidth="1"/>
    <col min="13350" max="13350" width="7.75" style="1" customWidth="1"/>
    <col min="13351" max="13351" width="10.125" style="1" bestFit="1" customWidth="1"/>
    <col min="13352" max="13352" width="12" style="1" customWidth="1"/>
    <col min="13353" max="13353" width="10.25" style="1" bestFit="1" customWidth="1"/>
    <col min="13354" max="13354" width="8.75" style="1" bestFit="1" customWidth="1"/>
    <col min="13355" max="13355" width="7.75" style="1" customWidth="1"/>
    <col min="13356" max="13356" width="9.125" style="1" customWidth="1"/>
    <col min="13357" max="13357" width="9.875" style="1" customWidth="1"/>
    <col min="13358" max="13358" width="7.75" style="1" customWidth="1"/>
    <col min="13359" max="13359" width="9.375" style="1" customWidth="1"/>
    <col min="13360" max="13360" width="9" style="1"/>
    <col min="13361" max="13361" width="5.875" style="1" customWidth="1"/>
    <col min="13362" max="13362" width="7.125" style="1" customWidth="1"/>
    <col min="13363" max="13363" width="8.125" style="1" customWidth="1"/>
    <col min="13364" max="13364" width="10.25" style="1" customWidth="1"/>
    <col min="13365" max="13585" width="9" style="1"/>
    <col min="13586" max="13586" width="36.875" style="1" bestFit="1" customWidth="1"/>
    <col min="13587" max="13587" width="7.125" style="1" customWidth="1"/>
    <col min="13588" max="13588" width="6" style="1" customWidth="1"/>
    <col min="13589" max="13589" width="5.75" style="1" customWidth="1"/>
    <col min="13590" max="13590" width="10.5" style="1" customWidth="1"/>
    <col min="13591" max="13591" width="7.5" style="1" customWidth="1"/>
    <col min="13592" max="13592" width="6.375" style="1" customWidth="1"/>
    <col min="13593" max="13593" width="6.5" style="1" customWidth="1"/>
    <col min="13594" max="13594" width="6.375" style="1" customWidth="1"/>
    <col min="13595" max="13595" width="7.875" style="1" customWidth="1"/>
    <col min="13596" max="13596" width="7.75" style="1" customWidth="1"/>
    <col min="13597" max="13600" width="6.5" style="1" customWidth="1"/>
    <col min="13601" max="13601" width="6.875" style="1" customWidth="1"/>
    <col min="13602" max="13602" width="9" style="1"/>
    <col min="13603" max="13603" width="6.125" style="1" customWidth="1"/>
    <col min="13604" max="13604" width="7.5" style="1" customWidth="1"/>
    <col min="13605" max="13605" width="7.625" style="1" customWidth="1"/>
    <col min="13606" max="13606" width="7.75" style="1" customWidth="1"/>
    <col min="13607" max="13607" width="10.125" style="1" bestFit="1" customWidth="1"/>
    <col min="13608" max="13608" width="12" style="1" customWidth="1"/>
    <col min="13609" max="13609" width="10.25" style="1" bestFit="1" customWidth="1"/>
    <col min="13610" max="13610" width="8.75" style="1" bestFit="1" customWidth="1"/>
    <col min="13611" max="13611" width="7.75" style="1" customWidth="1"/>
    <col min="13612" max="13612" width="9.125" style="1" customWidth="1"/>
    <col min="13613" max="13613" width="9.875" style="1" customWidth="1"/>
    <col min="13614" max="13614" width="7.75" style="1" customWidth="1"/>
    <col min="13615" max="13615" width="9.375" style="1" customWidth="1"/>
    <col min="13616" max="13616" width="9" style="1"/>
    <col min="13617" max="13617" width="5.875" style="1" customWidth="1"/>
    <col min="13618" max="13618" width="7.125" style="1" customWidth="1"/>
    <col min="13619" max="13619" width="8.125" style="1" customWidth="1"/>
    <col min="13620" max="13620" width="10.25" style="1" customWidth="1"/>
    <col min="13621" max="13841" width="9" style="1"/>
    <col min="13842" max="13842" width="36.875" style="1" bestFit="1" customWidth="1"/>
    <col min="13843" max="13843" width="7.125" style="1" customWidth="1"/>
    <col min="13844" max="13844" width="6" style="1" customWidth="1"/>
    <col min="13845" max="13845" width="5.75" style="1" customWidth="1"/>
    <col min="13846" max="13846" width="10.5" style="1" customWidth="1"/>
    <col min="13847" max="13847" width="7.5" style="1" customWidth="1"/>
    <col min="13848" max="13848" width="6.375" style="1" customWidth="1"/>
    <col min="13849" max="13849" width="6.5" style="1" customWidth="1"/>
    <col min="13850" max="13850" width="6.375" style="1" customWidth="1"/>
    <col min="13851" max="13851" width="7.875" style="1" customWidth="1"/>
    <col min="13852" max="13852" width="7.75" style="1" customWidth="1"/>
    <col min="13853" max="13856" width="6.5" style="1" customWidth="1"/>
    <col min="13857" max="13857" width="6.875" style="1" customWidth="1"/>
    <col min="13858" max="13858" width="9" style="1"/>
    <col min="13859" max="13859" width="6.125" style="1" customWidth="1"/>
    <col min="13860" max="13860" width="7.5" style="1" customWidth="1"/>
    <col min="13861" max="13861" width="7.625" style="1" customWidth="1"/>
    <col min="13862" max="13862" width="7.75" style="1" customWidth="1"/>
    <col min="13863" max="13863" width="10.125" style="1" bestFit="1" customWidth="1"/>
    <col min="13864" max="13864" width="12" style="1" customWidth="1"/>
    <col min="13865" max="13865" width="10.25" style="1" bestFit="1" customWidth="1"/>
    <col min="13866" max="13866" width="8.75" style="1" bestFit="1" customWidth="1"/>
    <col min="13867" max="13867" width="7.75" style="1" customWidth="1"/>
    <col min="13868" max="13868" width="9.125" style="1" customWidth="1"/>
    <col min="13869" max="13869" width="9.875" style="1" customWidth="1"/>
    <col min="13870" max="13870" width="7.75" style="1" customWidth="1"/>
    <col min="13871" max="13871" width="9.375" style="1" customWidth="1"/>
    <col min="13872" max="13872" width="9" style="1"/>
    <col min="13873" max="13873" width="5.875" style="1" customWidth="1"/>
    <col min="13874" max="13874" width="7.125" style="1" customWidth="1"/>
    <col min="13875" max="13875" width="8.125" style="1" customWidth="1"/>
    <col min="13876" max="13876" width="10.25" style="1" customWidth="1"/>
    <col min="13877" max="14097" width="9" style="1"/>
    <col min="14098" max="14098" width="36.875" style="1" bestFit="1" customWidth="1"/>
    <col min="14099" max="14099" width="7.125" style="1" customWidth="1"/>
    <col min="14100" max="14100" width="6" style="1" customWidth="1"/>
    <col min="14101" max="14101" width="5.75" style="1" customWidth="1"/>
    <col min="14102" max="14102" width="10.5" style="1" customWidth="1"/>
    <col min="14103" max="14103" width="7.5" style="1" customWidth="1"/>
    <col min="14104" max="14104" width="6.375" style="1" customWidth="1"/>
    <col min="14105" max="14105" width="6.5" style="1" customWidth="1"/>
    <col min="14106" max="14106" width="6.375" style="1" customWidth="1"/>
    <col min="14107" max="14107" width="7.875" style="1" customWidth="1"/>
    <col min="14108" max="14108" width="7.75" style="1" customWidth="1"/>
    <col min="14109" max="14112" width="6.5" style="1" customWidth="1"/>
    <col min="14113" max="14113" width="6.875" style="1" customWidth="1"/>
    <col min="14114" max="14114" width="9" style="1"/>
    <col min="14115" max="14115" width="6.125" style="1" customWidth="1"/>
    <col min="14116" max="14116" width="7.5" style="1" customWidth="1"/>
    <col min="14117" max="14117" width="7.625" style="1" customWidth="1"/>
    <col min="14118" max="14118" width="7.75" style="1" customWidth="1"/>
    <col min="14119" max="14119" width="10.125" style="1" bestFit="1" customWidth="1"/>
    <col min="14120" max="14120" width="12" style="1" customWidth="1"/>
    <col min="14121" max="14121" width="10.25" style="1" bestFit="1" customWidth="1"/>
    <col min="14122" max="14122" width="8.75" style="1" bestFit="1" customWidth="1"/>
    <col min="14123" max="14123" width="7.75" style="1" customWidth="1"/>
    <col min="14124" max="14124" width="9.125" style="1" customWidth="1"/>
    <col min="14125" max="14125" width="9.875" style="1" customWidth="1"/>
    <col min="14126" max="14126" width="7.75" style="1" customWidth="1"/>
    <col min="14127" max="14127" width="9.375" style="1" customWidth="1"/>
    <col min="14128" max="14128" width="9" style="1"/>
    <col min="14129" max="14129" width="5.875" style="1" customWidth="1"/>
    <col min="14130" max="14130" width="7.125" style="1" customWidth="1"/>
    <col min="14131" max="14131" width="8.125" style="1" customWidth="1"/>
    <col min="14132" max="14132" width="10.25" style="1" customWidth="1"/>
    <col min="14133" max="14353" width="9" style="1"/>
    <col min="14354" max="14354" width="36.875" style="1" bestFit="1" customWidth="1"/>
    <col min="14355" max="14355" width="7.125" style="1" customWidth="1"/>
    <col min="14356" max="14356" width="6" style="1" customWidth="1"/>
    <col min="14357" max="14357" width="5.75" style="1" customWidth="1"/>
    <col min="14358" max="14358" width="10.5" style="1" customWidth="1"/>
    <col min="14359" max="14359" width="7.5" style="1" customWidth="1"/>
    <col min="14360" max="14360" width="6.375" style="1" customWidth="1"/>
    <col min="14361" max="14361" width="6.5" style="1" customWidth="1"/>
    <col min="14362" max="14362" width="6.375" style="1" customWidth="1"/>
    <col min="14363" max="14363" width="7.875" style="1" customWidth="1"/>
    <col min="14364" max="14364" width="7.75" style="1" customWidth="1"/>
    <col min="14365" max="14368" width="6.5" style="1" customWidth="1"/>
    <col min="14369" max="14369" width="6.875" style="1" customWidth="1"/>
    <col min="14370" max="14370" width="9" style="1"/>
    <col min="14371" max="14371" width="6.125" style="1" customWidth="1"/>
    <col min="14372" max="14372" width="7.5" style="1" customWidth="1"/>
    <col min="14373" max="14373" width="7.625" style="1" customWidth="1"/>
    <col min="14374" max="14374" width="7.75" style="1" customWidth="1"/>
    <col min="14375" max="14375" width="10.125" style="1" bestFit="1" customWidth="1"/>
    <col min="14376" max="14376" width="12" style="1" customWidth="1"/>
    <col min="14377" max="14377" width="10.25" style="1" bestFit="1" customWidth="1"/>
    <col min="14378" max="14378" width="8.75" style="1" bestFit="1" customWidth="1"/>
    <col min="14379" max="14379" width="7.75" style="1" customWidth="1"/>
    <col min="14380" max="14380" width="9.125" style="1" customWidth="1"/>
    <col min="14381" max="14381" width="9.875" style="1" customWidth="1"/>
    <col min="14382" max="14382" width="7.75" style="1" customWidth="1"/>
    <col min="14383" max="14383" width="9.375" style="1" customWidth="1"/>
    <col min="14384" max="14384" width="9" style="1"/>
    <col min="14385" max="14385" width="5.875" style="1" customWidth="1"/>
    <col min="14386" max="14386" width="7.125" style="1" customWidth="1"/>
    <col min="14387" max="14387" width="8.125" style="1" customWidth="1"/>
    <col min="14388" max="14388" width="10.25" style="1" customWidth="1"/>
    <col min="14389" max="14609" width="9" style="1"/>
    <col min="14610" max="14610" width="36.875" style="1" bestFit="1" customWidth="1"/>
    <col min="14611" max="14611" width="7.125" style="1" customWidth="1"/>
    <col min="14612" max="14612" width="6" style="1" customWidth="1"/>
    <col min="14613" max="14613" width="5.75" style="1" customWidth="1"/>
    <col min="14614" max="14614" width="10.5" style="1" customWidth="1"/>
    <col min="14615" max="14615" width="7.5" style="1" customWidth="1"/>
    <col min="14616" max="14616" width="6.375" style="1" customWidth="1"/>
    <col min="14617" max="14617" width="6.5" style="1" customWidth="1"/>
    <col min="14618" max="14618" width="6.375" style="1" customWidth="1"/>
    <col min="14619" max="14619" width="7.875" style="1" customWidth="1"/>
    <col min="14620" max="14620" width="7.75" style="1" customWidth="1"/>
    <col min="14621" max="14624" width="6.5" style="1" customWidth="1"/>
    <col min="14625" max="14625" width="6.875" style="1" customWidth="1"/>
    <col min="14626" max="14626" width="9" style="1"/>
    <col min="14627" max="14627" width="6.125" style="1" customWidth="1"/>
    <col min="14628" max="14628" width="7.5" style="1" customWidth="1"/>
    <col min="14629" max="14629" width="7.625" style="1" customWidth="1"/>
    <col min="14630" max="14630" width="7.75" style="1" customWidth="1"/>
    <col min="14631" max="14631" width="10.125" style="1" bestFit="1" customWidth="1"/>
    <col min="14632" max="14632" width="12" style="1" customWidth="1"/>
    <col min="14633" max="14633" width="10.25" style="1" bestFit="1" customWidth="1"/>
    <col min="14634" max="14634" width="8.75" style="1" bestFit="1" customWidth="1"/>
    <col min="14635" max="14635" width="7.75" style="1" customWidth="1"/>
    <col min="14636" max="14636" width="9.125" style="1" customWidth="1"/>
    <col min="14637" max="14637" width="9.875" style="1" customWidth="1"/>
    <col min="14638" max="14638" width="7.75" style="1" customWidth="1"/>
    <col min="14639" max="14639" width="9.375" style="1" customWidth="1"/>
    <col min="14640" max="14640" width="9" style="1"/>
    <col min="14641" max="14641" width="5.875" style="1" customWidth="1"/>
    <col min="14642" max="14642" width="7.125" style="1" customWidth="1"/>
    <col min="14643" max="14643" width="8.125" style="1" customWidth="1"/>
    <col min="14644" max="14644" width="10.25" style="1" customWidth="1"/>
    <col min="14645" max="14865" width="9" style="1"/>
    <col min="14866" max="14866" width="36.875" style="1" bestFit="1" customWidth="1"/>
    <col min="14867" max="14867" width="7.125" style="1" customWidth="1"/>
    <col min="14868" max="14868" width="6" style="1" customWidth="1"/>
    <col min="14869" max="14869" width="5.75" style="1" customWidth="1"/>
    <col min="14870" max="14870" width="10.5" style="1" customWidth="1"/>
    <col min="14871" max="14871" width="7.5" style="1" customWidth="1"/>
    <col min="14872" max="14872" width="6.375" style="1" customWidth="1"/>
    <col min="14873" max="14873" width="6.5" style="1" customWidth="1"/>
    <col min="14874" max="14874" width="6.375" style="1" customWidth="1"/>
    <col min="14875" max="14875" width="7.875" style="1" customWidth="1"/>
    <col min="14876" max="14876" width="7.75" style="1" customWidth="1"/>
    <col min="14877" max="14880" width="6.5" style="1" customWidth="1"/>
    <col min="14881" max="14881" width="6.875" style="1" customWidth="1"/>
    <col min="14882" max="14882" width="9" style="1"/>
    <col min="14883" max="14883" width="6.125" style="1" customWidth="1"/>
    <col min="14884" max="14884" width="7.5" style="1" customWidth="1"/>
    <col min="14885" max="14885" width="7.625" style="1" customWidth="1"/>
    <col min="14886" max="14886" width="7.75" style="1" customWidth="1"/>
    <col min="14887" max="14887" width="10.125" style="1" bestFit="1" customWidth="1"/>
    <col min="14888" max="14888" width="12" style="1" customWidth="1"/>
    <col min="14889" max="14889" width="10.25" style="1" bestFit="1" customWidth="1"/>
    <col min="14890" max="14890" width="8.75" style="1" bestFit="1" customWidth="1"/>
    <col min="14891" max="14891" width="7.75" style="1" customWidth="1"/>
    <col min="14892" max="14892" width="9.125" style="1" customWidth="1"/>
    <col min="14893" max="14893" width="9.875" style="1" customWidth="1"/>
    <col min="14894" max="14894" width="7.75" style="1" customWidth="1"/>
    <col min="14895" max="14895" width="9.375" style="1" customWidth="1"/>
    <col min="14896" max="14896" width="9" style="1"/>
    <col min="14897" max="14897" width="5.875" style="1" customWidth="1"/>
    <col min="14898" max="14898" width="7.125" style="1" customWidth="1"/>
    <col min="14899" max="14899" width="8.125" style="1" customWidth="1"/>
    <col min="14900" max="14900" width="10.25" style="1" customWidth="1"/>
    <col min="14901" max="15121" width="9" style="1"/>
    <col min="15122" max="15122" width="36.875" style="1" bestFit="1" customWidth="1"/>
    <col min="15123" max="15123" width="7.125" style="1" customWidth="1"/>
    <col min="15124" max="15124" width="6" style="1" customWidth="1"/>
    <col min="15125" max="15125" width="5.75" style="1" customWidth="1"/>
    <col min="15126" max="15126" width="10.5" style="1" customWidth="1"/>
    <col min="15127" max="15127" width="7.5" style="1" customWidth="1"/>
    <col min="15128" max="15128" width="6.375" style="1" customWidth="1"/>
    <col min="15129" max="15129" width="6.5" style="1" customWidth="1"/>
    <col min="15130" max="15130" width="6.375" style="1" customWidth="1"/>
    <col min="15131" max="15131" width="7.875" style="1" customWidth="1"/>
    <col min="15132" max="15132" width="7.75" style="1" customWidth="1"/>
    <col min="15133" max="15136" width="6.5" style="1" customWidth="1"/>
    <col min="15137" max="15137" width="6.875" style="1" customWidth="1"/>
    <col min="15138" max="15138" width="9" style="1"/>
    <col min="15139" max="15139" width="6.125" style="1" customWidth="1"/>
    <col min="15140" max="15140" width="7.5" style="1" customWidth="1"/>
    <col min="15141" max="15141" width="7.625" style="1" customWidth="1"/>
    <col min="15142" max="15142" width="7.75" style="1" customWidth="1"/>
    <col min="15143" max="15143" width="10.125" style="1" bestFit="1" customWidth="1"/>
    <col min="15144" max="15144" width="12" style="1" customWidth="1"/>
    <col min="15145" max="15145" width="10.25" style="1" bestFit="1" customWidth="1"/>
    <col min="15146" max="15146" width="8.75" style="1" bestFit="1" customWidth="1"/>
    <col min="15147" max="15147" width="7.75" style="1" customWidth="1"/>
    <col min="15148" max="15148" width="9.125" style="1" customWidth="1"/>
    <col min="15149" max="15149" width="9.875" style="1" customWidth="1"/>
    <col min="15150" max="15150" width="7.75" style="1" customWidth="1"/>
    <col min="15151" max="15151" width="9.375" style="1" customWidth="1"/>
    <col min="15152" max="15152" width="9" style="1"/>
    <col min="15153" max="15153" width="5.875" style="1" customWidth="1"/>
    <col min="15154" max="15154" width="7.125" style="1" customWidth="1"/>
    <col min="15155" max="15155" width="8.125" style="1" customWidth="1"/>
    <col min="15156" max="15156" width="10.25" style="1" customWidth="1"/>
    <col min="15157" max="15377" width="9" style="1"/>
    <col min="15378" max="15378" width="36.875" style="1" bestFit="1" customWidth="1"/>
    <col min="15379" max="15379" width="7.125" style="1" customWidth="1"/>
    <col min="15380" max="15380" width="6" style="1" customWidth="1"/>
    <col min="15381" max="15381" width="5.75" style="1" customWidth="1"/>
    <col min="15382" max="15382" width="10.5" style="1" customWidth="1"/>
    <col min="15383" max="15383" width="7.5" style="1" customWidth="1"/>
    <col min="15384" max="15384" width="6.375" style="1" customWidth="1"/>
    <col min="15385" max="15385" width="6.5" style="1" customWidth="1"/>
    <col min="15386" max="15386" width="6.375" style="1" customWidth="1"/>
    <col min="15387" max="15387" width="7.875" style="1" customWidth="1"/>
    <col min="15388" max="15388" width="7.75" style="1" customWidth="1"/>
    <col min="15389" max="15392" width="6.5" style="1" customWidth="1"/>
    <col min="15393" max="15393" width="6.875" style="1" customWidth="1"/>
    <col min="15394" max="15394" width="9" style="1"/>
    <col min="15395" max="15395" width="6.125" style="1" customWidth="1"/>
    <col min="15396" max="15396" width="7.5" style="1" customWidth="1"/>
    <col min="15397" max="15397" width="7.625" style="1" customWidth="1"/>
    <col min="15398" max="15398" width="7.75" style="1" customWidth="1"/>
    <col min="15399" max="15399" width="10.125" style="1" bestFit="1" customWidth="1"/>
    <col min="15400" max="15400" width="12" style="1" customWidth="1"/>
    <col min="15401" max="15401" width="10.25" style="1" bestFit="1" customWidth="1"/>
    <col min="15402" max="15402" width="8.75" style="1" bestFit="1" customWidth="1"/>
    <col min="15403" max="15403" width="7.75" style="1" customWidth="1"/>
    <col min="15404" max="15404" width="9.125" style="1" customWidth="1"/>
    <col min="15405" max="15405" width="9.875" style="1" customWidth="1"/>
    <col min="15406" max="15406" width="7.75" style="1" customWidth="1"/>
    <col min="15407" max="15407" width="9.375" style="1" customWidth="1"/>
    <col min="15408" max="15408" width="9" style="1"/>
    <col min="15409" max="15409" width="5.875" style="1" customWidth="1"/>
    <col min="15410" max="15410" width="7.125" style="1" customWidth="1"/>
    <col min="15411" max="15411" width="8.125" style="1" customWidth="1"/>
    <col min="15412" max="15412" width="10.25" style="1" customWidth="1"/>
    <col min="15413" max="15633" width="9" style="1"/>
    <col min="15634" max="15634" width="36.875" style="1" bestFit="1" customWidth="1"/>
    <col min="15635" max="15635" width="7.125" style="1" customWidth="1"/>
    <col min="15636" max="15636" width="6" style="1" customWidth="1"/>
    <col min="15637" max="15637" width="5.75" style="1" customWidth="1"/>
    <col min="15638" max="15638" width="10.5" style="1" customWidth="1"/>
    <col min="15639" max="15639" width="7.5" style="1" customWidth="1"/>
    <col min="15640" max="15640" width="6.375" style="1" customWidth="1"/>
    <col min="15641" max="15641" width="6.5" style="1" customWidth="1"/>
    <col min="15642" max="15642" width="6.375" style="1" customWidth="1"/>
    <col min="15643" max="15643" width="7.875" style="1" customWidth="1"/>
    <col min="15644" max="15644" width="7.75" style="1" customWidth="1"/>
    <col min="15645" max="15648" width="6.5" style="1" customWidth="1"/>
    <col min="15649" max="15649" width="6.875" style="1" customWidth="1"/>
    <col min="15650" max="15650" width="9" style="1"/>
    <col min="15651" max="15651" width="6.125" style="1" customWidth="1"/>
    <col min="15652" max="15652" width="7.5" style="1" customWidth="1"/>
    <col min="15653" max="15653" width="7.625" style="1" customWidth="1"/>
    <col min="15654" max="15654" width="7.75" style="1" customWidth="1"/>
    <col min="15655" max="15655" width="10.125" style="1" bestFit="1" customWidth="1"/>
    <col min="15656" max="15656" width="12" style="1" customWidth="1"/>
    <col min="15657" max="15657" width="10.25" style="1" bestFit="1" customWidth="1"/>
    <col min="15658" max="15658" width="8.75" style="1" bestFit="1" customWidth="1"/>
    <col min="15659" max="15659" width="7.75" style="1" customWidth="1"/>
    <col min="15660" max="15660" width="9.125" style="1" customWidth="1"/>
    <col min="15661" max="15661" width="9.875" style="1" customWidth="1"/>
    <col min="15662" max="15662" width="7.75" style="1" customWidth="1"/>
    <col min="15663" max="15663" width="9.375" style="1" customWidth="1"/>
    <col min="15664" max="15664" width="9" style="1"/>
    <col min="15665" max="15665" width="5.875" style="1" customWidth="1"/>
    <col min="15666" max="15666" width="7.125" style="1" customWidth="1"/>
    <col min="15667" max="15667" width="8.125" style="1" customWidth="1"/>
    <col min="15668" max="15668" width="10.25" style="1" customWidth="1"/>
    <col min="15669" max="15889" width="9" style="1"/>
    <col min="15890" max="15890" width="36.875" style="1" bestFit="1" customWidth="1"/>
    <col min="15891" max="15891" width="7.125" style="1" customWidth="1"/>
    <col min="15892" max="15892" width="6" style="1" customWidth="1"/>
    <col min="15893" max="15893" width="5.75" style="1" customWidth="1"/>
    <col min="15894" max="15894" width="10.5" style="1" customWidth="1"/>
    <col min="15895" max="15895" width="7.5" style="1" customWidth="1"/>
    <col min="15896" max="15896" width="6.375" style="1" customWidth="1"/>
    <col min="15897" max="15897" width="6.5" style="1" customWidth="1"/>
    <col min="15898" max="15898" width="6.375" style="1" customWidth="1"/>
    <col min="15899" max="15899" width="7.875" style="1" customWidth="1"/>
    <col min="15900" max="15900" width="7.75" style="1" customWidth="1"/>
    <col min="15901" max="15904" width="6.5" style="1" customWidth="1"/>
    <col min="15905" max="15905" width="6.875" style="1" customWidth="1"/>
    <col min="15906" max="15906" width="9" style="1"/>
    <col min="15907" max="15907" width="6.125" style="1" customWidth="1"/>
    <col min="15908" max="15908" width="7.5" style="1" customWidth="1"/>
    <col min="15909" max="15909" width="7.625" style="1" customWidth="1"/>
    <col min="15910" max="15910" width="7.75" style="1" customWidth="1"/>
    <col min="15911" max="15911" width="10.125" style="1" bestFit="1" customWidth="1"/>
    <col min="15912" max="15912" width="12" style="1" customWidth="1"/>
    <col min="15913" max="15913" width="10.25" style="1" bestFit="1" customWidth="1"/>
    <col min="15914" max="15914" width="8.75" style="1" bestFit="1" customWidth="1"/>
    <col min="15915" max="15915" width="7.75" style="1" customWidth="1"/>
    <col min="15916" max="15916" width="9.125" style="1" customWidth="1"/>
    <col min="15917" max="15917" width="9.875" style="1" customWidth="1"/>
    <col min="15918" max="15918" width="7.75" style="1" customWidth="1"/>
    <col min="15919" max="15919" width="9.375" style="1" customWidth="1"/>
    <col min="15920" max="15920" width="9" style="1"/>
    <col min="15921" max="15921" width="5.875" style="1" customWidth="1"/>
    <col min="15922" max="15922" width="7.125" style="1" customWidth="1"/>
    <col min="15923" max="15923" width="8.125" style="1" customWidth="1"/>
    <col min="15924" max="15924" width="10.25" style="1" customWidth="1"/>
    <col min="15925" max="16145" width="9" style="1"/>
    <col min="16146" max="16146" width="36.875" style="1" bestFit="1" customWidth="1"/>
    <col min="16147" max="16147" width="7.125" style="1" customWidth="1"/>
    <col min="16148" max="16148" width="6" style="1" customWidth="1"/>
    <col min="16149" max="16149" width="5.75" style="1" customWidth="1"/>
    <col min="16150" max="16150" width="10.5" style="1" customWidth="1"/>
    <col min="16151" max="16151" width="7.5" style="1" customWidth="1"/>
    <col min="16152" max="16152" width="6.375" style="1" customWidth="1"/>
    <col min="16153" max="16153" width="6.5" style="1" customWidth="1"/>
    <col min="16154" max="16154" width="6.375" style="1" customWidth="1"/>
    <col min="16155" max="16155" width="7.875" style="1" customWidth="1"/>
    <col min="16156" max="16156" width="7.75" style="1" customWidth="1"/>
    <col min="16157" max="16160" width="6.5" style="1" customWidth="1"/>
    <col min="16161" max="16161" width="6.875" style="1" customWidth="1"/>
    <col min="16162" max="16162" width="9" style="1"/>
    <col min="16163" max="16163" width="6.125" style="1" customWidth="1"/>
    <col min="16164" max="16164" width="7.5" style="1" customWidth="1"/>
    <col min="16165" max="16165" width="7.625" style="1" customWidth="1"/>
    <col min="16166" max="16166" width="7.75" style="1" customWidth="1"/>
    <col min="16167" max="16167" width="10.125" style="1" bestFit="1" customWidth="1"/>
    <col min="16168" max="16168" width="12" style="1" customWidth="1"/>
    <col min="16169" max="16169" width="10.25" style="1" bestFit="1" customWidth="1"/>
    <col min="16170" max="16170" width="8.75" style="1" bestFit="1" customWidth="1"/>
    <col min="16171" max="16171" width="7.75" style="1" customWidth="1"/>
    <col min="16172" max="16172" width="9.125" style="1" customWidth="1"/>
    <col min="16173" max="16173" width="9.875" style="1" customWidth="1"/>
    <col min="16174" max="16174" width="7.75" style="1" customWidth="1"/>
    <col min="16175" max="16175" width="9.375" style="1" customWidth="1"/>
    <col min="16176" max="16176" width="9" style="1"/>
    <col min="16177" max="16177" width="5.875" style="1" customWidth="1"/>
    <col min="16178" max="16178" width="7.125" style="1" customWidth="1"/>
    <col min="16179" max="16179" width="8.125" style="1" customWidth="1"/>
    <col min="16180" max="16180" width="10.25" style="1" customWidth="1"/>
    <col min="16181" max="16384" width="9" style="1"/>
  </cols>
  <sheetData>
    <row r="1" spans="1:99" ht="18.75" x14ac:dyDescent="0.25">
      <c r="BC1" s="9" t="s">
        <v>6</v>
      </c>
    </row>
    <row r="2" spans="1:99" ht="18.75" x14ac:dyDescent="0.3">
      <c r="BC2" s="10" t="s">
        <v>0</v>
      </c>
    </row>
    <row r="3" spans="1:99" ht="18.75" x14ac:dyDescent="0.3">
      <c r="BC3" s="10" t="s">
        <v>296</v>
      </c>
    </row>
    <row r="4" spans="1:99" ht="18.75" x14ac:dyDescent="0.3">
      <c r="A4" s="41" t="s">
        <v>297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7"/>
      <c r="BP4" s="7"/>
      <c r="BQ4" s="7"/>
      <c r="BR4" s="7"/>
      <c r="BS4" s="7"/>
      <c r="BT4" s="7"/>
      <c r="BU4" s="7"/>
      <c r="BV4" s="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</row>
    <row r="5" spans="1:99" s="2" customFormat="1" ht="18.75" x14ac:dyDescent="0.3">
      <c r="A5" s="49" t="s">
        <v>309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5"/>
      <c r="BE5" s="5"/>
    </row>
    <row r="6" spans="1:99" s="2" customFormat="1" ht="18.75" x14ac:dyDescent="0.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5"/>
      <c r="BE6" s="5"/>
    </row>
    <row r="7" spans="1:99" ht="18.75" x14ac:dyDescent="0.25">
      <c r="A7" s="50" t="s">
        <v>291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</row>
    <row r="8" spans="1:99" x14ac:dyDescent="0.25">
      <c r="A8" s="51" t="s">
        <v>230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</row>
    <row r="9" spans="1:99" ht="18.75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17"/>
      <c r="BD9" s="7"/>
      <c r="BE9" s="17"/>
      <c r="BF9" s="7"/>
      <c r="BG9" s="7"/>
      <c r="BH9" s="7"/>
      <c r="BI9" s="7"/>
      <c r="BJ9" s="7"/>
      <c r="BK9" s="7"/>
      <c r="BL9" s="7"/>
      <c r="BM9" s="10"/>
      <c r="BN9" s="7"/>
      <c r="BO9" s="17"/>
      <c r="BP9" s="17"/>
      <c r="BQ9" s="17"/>
      <c r="BR9" s="7"/>
      <c r="BS9" s="7"/>
      <c r="BT9" s="7"/>
      <c r="BU9" s="7"/>
      <c r="BV9" s="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</row>
    <row r="10" spans="1:99" s="3" customFormat="1" ht="18.75" x14ac:dyDescent="0.3">
      <c r="A10" s="41" t="s">
        <v>310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16"/>
      <c r="CT10" s="16"/>
      <c r="CU10" s="16"/>
    </row>
    <row r="11" spans="1:99" ht="18.75" x14ac:dyDescent="0.3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5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5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17"/>
      <c r="CT11" s="17"/>
      <c r="CU11" s="17"/>
    </row>
    <row r="12" spans="1:99" s="3" customFormat="1" ht="18.75" x14ac:dyDescent="0.3">
      <c r="A12" s="40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</row>
    <row r="13" spans="1:99" x14ac:dyDescent="0.25">
      <c r="A13" s="43" t="s">
        <v>231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</row>
    <row r="14" spans="1:99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</row>
    <row r="15" spans="1:99" ht="27" customHeight="1" x14ac:dyDescent="0.25">
      <c r="A15" s="45" t="s">
        <v>232</v>
      </c>
      <c r="B15" s="29"/>
      <c r="C15" s="46" t="s">
        <v>1</v>
      </c>
      <c r="D15" s="45" t="s">
        <v>311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 t="s">
        <v>312</v>
      </c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</row>
    <row r="16" spans="1:99" x14ac:dyDescent="0.25">
      <c r="A16" s="45"/>
      <c r="B16" s="28"/>
      <c r="C16" s="47"/>
      <c r="D16" s="33" t="s">
        <v>2</v>
      </c>
      <c r="E16" s="36" t="s">
        <v>3</v>
      </c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8"/>
      <c r="AD16" s="33" t="s">
        <v>2</v>
      </c>
      <c r="AE16" s="36" t="s">
        <v>3</v>
      </c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8"/>
    </row>
    <row r="17" spans="1:94" x14ac:dyDescent="0.25">
      <c r="A17" s="45"/>
      <c r="B17" s="27"/>
      <c r="C17" s="47"/>
      <c r="D17" s="46" t="s">
        <v>4</v>
      </c>
      <c r="E17" s="36" t="s">
        <v>4</v>
      </c>
      <c r="F17" s="37"/>
      <c r="G17" s="37"/>
      <c r="H17" s="37"/>
      <c r="I17" s="38"/>
      <c r="J17" s="39" t="s">
        <v>233</v>
      </c>
      <c r="K17" s="39"/>
      <c r="L17" s="39"/>
      <c r="M17" s="39"/>
      <c r="N17" s="39"/>
      <c r="O17" s="39" t="s">
        <v>234</v>
      </c>
      <c r="P17" s="39"/>
      <c r="Q17" s="39"/>
      <c r="R17" s="39"/>
      <c r="S17" s="39"/>
      <c r="T17" s="39" t="s">
        <v>235</v>
      </c>
      <c r="U17" s="39"/>
      <c r="V17" s="39"/>
      <c r="W17" s="39"/>
      <c r="X17" s="39"/>
      <c r="Y17" s="42" t="s">
        <v>236</v>
      </c>
      <c r="Z17" s="42"/>
      <c r="AA17" s="42"/>
      <c r="AB17" s="42"/>
      <c r="AC17" s="42"/>
      <c r="AD17" s="46" t="s">
        <v>4</v>
      </c>
      <c r="AE17" s="36" t="s">
        <v>4</v>
      </c>
      <c r="AF17" s="37"/>
      <c r="AG17" s="37"/>
      <c r="AH17" s="37"/>
      <c r="AI17" s="38"/>
      <c r="AJ17" s="39" t="s">
        <v>233</v>
      </c>
      <c r="AK17" s="39"/>
      <c r="AL17" s="39"/>
      <c r="AM17" s="39"/>
      <c r="AN17" s="39"/>
      <c r="AO17" s="39" t="s">
        <v>234</v>
      </c>
      <c r="AP17" s="39"/>
      <c r="AQ17" s="39"/>
      <c r="AR17" s="39"/>
      <c r="AS17" s="39"/>
      <c r="AT17" s="39" t="s">
        <v>235</v>
      </c>
      <c r="AU17" s="39"/>
      <c r="AV17" s="39"/>
      <c r="AW17" s="39"/>
      <c r="AX17" s="39"/>
      <c r="AY17" s="42" t="s">
        <v>236</v>
      </c>
      <c r="AZ17" s="42"/>
      <c r="BA17" s="42"/>
      <c r="BB17" s="42"/>
      <c r="BC17" s="42"/>
    </row>
    <row r="18" spans="1:94" s="21" customFormat="1" ht="183.75" customHeight="1" x14ac:dyDescent="0.25">
      <c r="A18" s="45"/>
      <c r="B18" s="34"/>
      <c r="C18" s="48"/>
      <c r="D18" s="48"/>
      <c r="E18" s="18" t="s">
        <v>237</v>
      </c>
      <c r="F18" s="18" t="s">
        <v>238</v>
      </c>
      <c r="G18" s="18" t="s">
        <v>239</v>
      </c>
      <c r="H18" s="18" t="s">
        <v>5</v>
      </c>
      <c r="I18" s="18" t="s">
        <v>240</v>
      </c>
      <c r="J18" s="18" t="s">
        <v>237</v>
      </c>
      <c r="K18" s="18" t="s">
        <v>238</v>
      </c>
      <c r="L18" s="18" t="s">
        <v>239</v>
      </c>
      <c r="M18" s="18" t="s">
        <v>5</v>
      </c>
      <c r="N18" s="18" t="s">
        <v>240</v>
      </c>
      <c r="O18" s="18" t="s">
        <v>237</v>
      </c>
      <c r="P18" s="18" t="s">
        <v>238</v>
      </c>
      <c r="Q18" s="18" t="s">
        <v>239</v>
      </c>
      <c r="R18" s="18" t="s">
        <v>5</v>
      </c>
      <c r="S18" s="18" t="s">
        <v>240</v>
      </c>
      <c r="T18" s="18" t="s">
        <v>237</v>
      </c>
      <c r="U18" s="18" t="s">
        <v>238</v>
      </c>
      <c r="V18" s="18" t="s">
        <v>239</v>
      </c>
      <c r="W18" s="18" t="s">
        <v>5</v>
      </c>
      <c r="X18" s="18" t="s">
        <v>240</v>
      </c>
      <c r="Y18" s="18" t="s">
        <v>237</v>
      </c>
      <c r="Z18" s="18" t="s">
        <v>238</v>
      </c>
      <c r="AA18" s="18" t="s">
        <v>239</v>
      </c>
      <c r="AB18" s="18" t="s">
        <v>5</v>
      </c>
      <c r="AC18" s="18" t="s">
        <v>240</v>
      </c>
      <c r="AD18" s="48"/>
      <c r="AE18" s="18" t="s">
        <v>237</v>
      </c>
      <c r="AF18" s="18" t="s">
        <v>238</v>
      </c>
      <c r="AG18" s="18" t="s">
        <v>239</v>
      </c>
      <c r="AH18" s="18" t="s">
        <v>5</v>
      </c>
      <c r="AI18" s="18" t="s">
        <v>240</v>
      </c>
      <c r="AJ18" s="18" t="s">
        <v>237</v>
      </c>
      <c r="AK18" s="18" t="s">
        <v>238</v>
      </c>
      <c r="AL18" s="18" t="s">
        <v>239</v>
      </c>
      <c r="AM18" s="18" t="s">
        <v>5</v>
      </c>
      <c r="AN18" s="18" t="s">
        <v>240</v>
      </c>
      <c r="AO18" s="18" t="s">
        <v>237</v>
      </c>
      <c r="AP18" s="18" t="s">
        <v>238</v>
      </c>
      <c r="AQ18" s="18" t="s">
        <v>239</v>
      </c>
      <c r="AR18" s="18" t="s">
        <v>5</v>
      </c>
      <c r="AS18" s="18" t="s">
        <v>240</v>
      </c>
      <c r="AT18" s="18" t="s">
        <v>237</v>
      </c>
      <c r="AU18" s="18" t="s">
        <v>238</v>
      </c>
      <c r="AV18" s="18" t="s">
        <v>239</v>
      </c>
      <c r="AW18" s="18" t="s">
        <v>5</v>
      </c>
      <c r="AX18" s="18" t="s">
        <v>240</v>
      </c>
      <c r="AY18" s="18" t="s">
        <v>237</v>
      </c>
      <c r="AZ18" s="18" t="s">
        <v>238</v>
      </c>
      <c r="BA18" s="18" t="s">
        <v>239</v>
      </c>
      <c r="BB18" s="18" t="s">
        <v>5</v>
      </c>
      <c r="BC18" s="18" t="s">
        <v>240</v>
      </c>
    </row>
    <row r="19" spans="1:94" s="24" customFormat="1" x14ac:dyDescent="0.25">
      <c r="A19" s="22">
        <v>1</v>
      </c>
      <c r="B19" s="23">
        <v>2</v>
      </c>
      <c r="C19" s="23">
        <v>3</v>
      </c>
      <c r="D19" s="23">
        <v>4</v>
      </c>
      <c r="E19" s="23" t="s">
        <v>241</v>
      </c>
      <c r="F19" s="23" t="s">
        <v>242</v>
      </c>
      <c r="G19" s="23" t="s">
        <v>243</v>
      </c>
      <c r="H19" s="23" t="s">
        <v>244</v>
      </c>
      <c r="I19" s="23" t="s">
        <v>245</v>
      </c>
      <c r="J19" s="23" t="s">
        <v>246</v>
      </c>
      <c r="K19" s="23" t="s">
        <v>247</v>
      </c>
      <c r="L19" s="23" t="s">
        <v>248</v>
      </c>
      <c r="M19" s="23" t="s">
        <v>249</v>
      </c>
      <c r="N19" s="23" t="s">
        <v>250</v>
      </c>
      <c r="O19" s="23" t="s">
        <v>251</v>
      </c>
      <c r="P19" s="23" t="s">
        <v>252</v>
      </c>
      <c r="Q19" s="23" t="s">
        <v>253</v>
      </c>
      <c r="R19" s="23" t="s">
        <v>254</v>
      </c>
      <c r="S19" s="23" t="s">
        <v>255</v>
      </c>
      <c r="T19" s="23" t="s">
        <v>256</v>
      </c>
      <c r="U19" s="23" t="s">
        <v>257</v>
      </c>
      <c r="V19" s="23" t="s">
        <v>258</v>
      </c>
      <c r="W19" s="23" t="s">
        <v>259</v>
      </c>
      <c r="X19" s="23" t="s">
        <v>260</v>
      </c>
      <c r="Y19" s="23" t="s">
        <v>261</v>
      </c>
      <c r="Z19" s="23" t="s">
        <v>262</v>
      </c>
      <c r="AA19" s="23" t="s">
        <v>263</v>
      </c>
      <c r="AB19" s="23" t="s">
        <v>264</v>
      </c>
      <c r="AC19" s="23" t="s">
        <v>265</v>
      </c>
      <c r="AD19" s="23">
        <v>6</v>
      </c>
      <c r="AE19" s="23" t="s">
        <v>266</v>
      </c>
      <c r="AF19" s="23" t="s">
        <v>267</v>
      </c>
      <c r="AG19" s="23" t="s">
        <v>268</v>
      </c>
      <c r="AH19" s="23" t="s">
        <v>269</v>
      </c>
      <c r="AI19" s="23" t="s">
        <v>270</v>
      </c>
      <c r="AJ19" s="23" t="s">
        <v>271</v>
      </c>
      <c r="AK19" s="23" t="s">
        <v>272</v>
      </c>
      <c r="AL19" s="23" t="s">
        <v>273</v>
      </c>
      <c r="AM19" s="23" t="s">
        <v>274</v>
      </c>
      <c r="AN19" s="23" t="s">
        <v>275</v>
      </c>
      <c r="AO19" s="23" t="s">
        <v>276</v>
      </c>
      <c r="AP19" s="23" t="s">
        <v>277</v>
      </c>
      <c r="AQ19" s="23" t="s">
        <v>278</v>
      </c>
      <c r="AR19" s="23" t="s">
        <v>279</v>
      </c>
      <c r="AS19" s="23" t="s">
        <v>280</v>
      </c>
      <c r="AT19" s="23" t="s">
        <v>281</v>
      </c>
      <c r="AU19" s="23" t="s">
        <v>282</v>
      </c>
      <c r="AV19" s="23" t="s">
        <v>283</v>
      </c>
      <c r="AW19" s="23" t="s">
        <v>284</v>
      </c>
      <c r="AX19" s="23" t="s">
        <v>285</v>
      </c>
      <c r="AY19" s="23" t="s">
        <v>286</v>
      </c>
      <c r="AZ19" s="23" t="s">
        <v>287</v>
      </c>
      <c r="BA19" s="23" t="s">
        <v>288</v>
      </c>
      <c r="BB19" s="23" t="s">
        <v>289</v>
      </c>
      <c r="BC19" s="23" t="s">
        <v>290</v>
      </c>
    </row>
    <row r="20" spans="1:94" s="24" customFormat="1" ht="31.5" x14ac:dyDescent="0.25">
      <c r="A20" s="52" t="s">
        <v>11</v>
      </c>
      <c r="B20" s="53" t="s">
        <v>12</v>
      </c>
      <c r="C20" s="54" t="s">
        <v>9</v>
      </c>
      <c r="D20" s="55">
        <f>SUM(D21,D28,D36,D42)</f>
        <v>0</v>
      </c>
      <c r="E20" s="55">
        <f t="shared" ref="E20:AE20" si="0">SUM(E21,E28,E36,E42)</f>
        <v>40.616303179999996</v>
      </c>
      <c r="F20" s="55">
        <f t="shared" si="0"/>
        <v>1.2690729599999999</v>
      </c>
      <c r="G20" s="55">
        <f t="shared" si="0"/>
        <v>5.0985695199999999</v>
      </c>
      <c r="H20" s="55">
        <f t="shared" si="0"/>
        <v>8.9347329800000015</v>
      </c>
      <c r="I20" s="55">
        <f t="shared" si="0"/>
        <v>25.313927719999999</v>
      </c>
      <c r="J20" s="55">
        <f t="shared" si="0"/>
        <v>40.616303179999996</v>
      </c>
      <c r="K20" s="55">
        <f t="shared" si="0"/>
        <v>1.2690729599999999</v>
      </c>
      <c r="L20" s="55">
        <f t="shared" si="0"/>
        <v>5.0985695199999999</v>
      </c>
      <c r="M20" s="55">
        <f t="shared" si="0"/>
        <v>8.9347329800000015</v>
      </c>
      <c r="N20" s="55">
        <f t="shared" si="0"/>
        <v>25.313927719999999</v>
      </c>
      <c r="O20" s="55">
        <f t="shared" si="0"/>
        <v>0</v>
      </c>
      <c r="P20" s="55">
        <f t="shared" si="0"/>
        <v>0</v>
      </c>
      <c r="Q20" s="55">
        <f t="shared" si="0"/>
        <v>0</v>
      </c>
      <c r="R20" s="55">
        <f t="shared" si="0"/>
        <v>0</v>
      </c>
      <c r="S20" s="55">
        <f t="shared" si="0"/>
        <v>0</v>
      </c>
      <c r="T20" s="55">
        <f t="shared" si="0"/>
        <v>0</v>
      </c>
      <c r="U20" s="55">
        <f t="shared" si="0"/>
        <v>0</v>
      </c>
      <c r="V20" s="55">
        <f t="shared" si="0"/>
        <v>0</v>
      </c>
      <c r="W20" s="55">
        <f t="shared" si="0"/>
        <v>0</v>
      </c>
      <c r="X20" s="55">
        <f t="shared" si="0"/>
        <v>0</v>
      </c>
      <c r="Y20" s="55">
        <f t="shared" si="0"/>
        <v>0</v>
      </c>
      <c r="Z20" s="55">
        <f t="shared" si="0"/>
        <v>0</v>
      </c>
      <c r="AA20" s="55">
        <f t="shared" si="0"/>
        <v>0</v>
      </c>
      <c r="AB20" s="55">
        <f t="shared" si="0"/>
        <v>0</v>
      </c>
      <c r="AC20" s="55">
        <f t="shared" si="0"/>
        <v>0</v>
      </c>
      <c r="AD20" s="55">
        <f>SUM(AD21,AD28,AD36,AD42)</f>
        <v>0</v>
      </c>
      <c r="AE20" s="55">
        <f t="shared" si="0"/>
        <v>23.066093180000003</v>
      </c>
      <c r="AF20" s="55">
        <f t="shared" ref="AF20" si="1">SUM(AF21,AF28,AF36,AF42)</f>
        <v>1.790875</v>
      </c>
      <c r="AG20" s="55">
        <f t="shared" ref="AG20" si="2">SUM(AG21,AG28,AG36,AG42)</f>
        <v>1.0937380000000001</v>
      </c>
      <c r="AH20" s="55">
        <f t="shared" ref="AH20" si="3">SUM(AH21,AH28,AH36,AH42)</f>
        <v>2.4146091200000002</v>
      </c>
      <c r="AI20" s="55">
        <f t="shared" ref="AI20" si="4">SUM(AI21,AI28,AI36,AI42)</f>
        <v>17.76687106</v>
      </c>
      <c r="AJ20" s="55">
        <f t="shared" ref="AJ20" si="5">SUM(AJ21,AJ28,AJ36,AJ42)</f>
        <v>23.066093180000003</v>
      </c>
      <c r="AK20" s="55">
        <f t="shared" ref="AK20" si="6">SUM(AK21,AK28,AK36,AK42)</f>
        <v>1.790875</v>
      </c>
      <c r="AL20" s="55">
        <f t="shared" ref="AL20" si="7">SUM(AL21,AL28,AL36,AL42)</f>
        <v>1.0937380000000001</v>
      </c>
      <c r="AM20" s="55">
        <f t="shared" ref="AM20" si="8">SUM(AM21,AM28,AM36,AM42)</f>
        <v>2.4146091200000002</v>
      </c>
      <c r="AN20" s="55">
        <f t="shared" ref="AN20" si="9">SUM(AN21,AN28,AN36,AN42)</f>
        <v>17.76687106</v>
      </c>
      <c r="AO20" s="55">
        <f t="shared" ref="AO20" si="10">SUM(AO21,AO28,AO36,AO42)</f>
        <v>0</v>
      </c>
      <c r="AP20" s="55">
        <f t="shared" ref="AP20" si="11">SUM(AP21,AP28,AP36,AP42)</f>
        <v>0</v>
      </c>
      <c r="AQ20" s="55">
        <f t="shared" ref="AQ20" si="12">SUM(AQ21,AQ28,AQ36,AQ42)</f>
        <v>0</v>
      </c>
      <c r="AR20" s="55">
        <f t="shared" ref="AR20" si="13">SUM(AR21,AR28,AR36,AR42)</f>
        <v>0</v>
      </c>
      <c r="AS20" s="55">
        <f t="shared" ref="AS20" si="14">SUM(AS21,AS28,AS36,AS42)</f>
        <v>0</v>
      </c>
      <c r="AT20" s="55">
        <f t="shared" ref="AT20" si="15">SUM(AT21,AT28,AT36,AT42)</f>
        <v>0</v>
      </c>
      <c r="AU20" s="55">
        <f t="shared" ref="AU20" si="16">SUM(AU21,AU28,AU36,AU42)</f>
        <v>0</v>
      </c>
      <c r="AV20" s="55">
        <f t="shared" ref="AV20" si="17">SUM(AV21,AV28,AV36,AV42)</f>
        <v>0</v>
      </c>
      <c r="AW20" s="55">
        <f t="shared" ref="AW20" si="18">SUM(AW21,AW28,AW36,AW42)</f>
        <v>0</v>
      </c>
      <c r="AX20" s="55">
        <f t="shared" ref="AX20" si="19">SUM(AX21,AX28,AX36,AX42)</f>
        <v>0</v>
      </c>
      <c r="AY20" s="55">
        <f t="shared" ref="AY20" si="20">SUM(AY21,AY28,AY36,AY42)</f>
        <v>0</v>
      </c>
      <c r="AZ20" s="55">
        <f t="shared" ref="AZ20" si="21">SUM(AZ21,AZ28,AZ36,AZ42)</f>
        <v>0</v>
      </c>
      <c r="BA20" s="55">
        <f t="shared" ref="BA20" si="22">SUM(BA21,BA28,BA36,BA42)</f>
        <v>0</v>
      </c>
      <c r="BB20" s="55">
        <f t="shared" ref="BB20" si="23">SUM(BB21,BB28,BB36,BB42)</f>
        <v>0</v>
      </c>
      <c r="BC20" s="55">
        <f t="shared" ref="BC20" si="24">SUM(BC21,BC28,BC36,BC42)</f>
        <v>0</v>
      </c>
      <c r="BD20" s="30"/>
      <c r="BE20" s="30"/>
      <c r="BF20" s="30"/>
      <c r="BG20" s="30"/>
      <c r="BH20" s="30"/>
    </row>
    <row r="21" spans="1:94" ht="78.75" x14ac:dyDescent="0.25">
      <c r="A21" s="52" t="s">
        <v>13</v>
      </c>
      <c r="B21" s="53" t="s">
        <v>14</v>
      </c>
      <c r="C21" s="56" t="s">
        <v>9</v>
      </c>
      <c r="D21" s="57">
        <f>SUM(D22:D27)</f>
        <v>0</v>
      </c>
      <c r="E21" s="57">
        <f t="shared" ref="E21:AE21" si="25">SUM(E22:E27)</f>
        <v>23.092690439999998</v>
      </c>
      <c r="F21" s="57">
        <f t="shared" si="25"/>
        <v>1.2690729599999999</v>
      </c>
      <c r="G21" s="57">
        <f t="shared" si="25"/>
        <v>0</v>
      </c>
      <c r="H21" s="57">
        <f t="shared" si="25"/>
        <v>4.941689600000001</v>
      </c>
      <c r="I21" s="57">
        <f t="shared" si="25"/>
        <v>16.881927879999999</v>
      </c>
      <c r="J21" s="57">
        <f t="shared" si="25"/>
        <v>23.092690439999998</v>
      </c>
      <c r="K21" s="57">
        <f t="shared" si="25"/>
        <v>1.2690729599999999</v>
      </c>
      <c r="L21" s="57">
        <f t="shared" si="25"/>
        <v>0</v>
      </c>
      <c r="M21" s="57">
        <f t="shared" si="25"/>
        <v>4.941689600000001</v>
      </c>
      <c r="N21" s="57">
        <f t="shared" si="25"/>
        <v>16.881927879999999</v>
      </c>
      <c r="O21" s="57">
        <f t="shared" si="25"/>
        <v>0</v>
      </c>
      <c r="P21" s="57">
        <f t="shared" si="25"/>
        <v>0</v>
      </c>
      <c r="Q21" s="57">
        <f t="shared" si="25"/>
        <v>0</v>
      </c>
      <c r="R21" s="57">
        <f t="shared" si="25"/>
        <v>0</v>
      </c>
      <c r="S21" s="57">
        <f t="shared" si="25"/>
        <v>0</v>
      </c>
      <c r="T21" s="57">
        <f t="shared" si="25"/>
        <v>0</v>
      </c>
      <c r="U21" s="57">
        <f t="shared" si="25"/>
        <v>0</v>
      </c>
      <c r="V21" s="57">
        <f t="shared" si="25"/>
        <v>0</v>
      </c>
      <c r="W21" s="57">
        <f t="shared" si="25"/>
        <v>0</v>
      </c>
      <c r="X21" s="57">
        <f t="shared" si="25"/>
        <v>0</v>
      </c>
      <c r="Y21" s="57">
        <f t="shared" si="25"/>
        <v>0</v>
      </c>
      <c r="Z21" s="57">
        <f t="shared" si="25"/>
        <v>0</v>
      </c>
      <c r="AA21" s="57">
        <f t="shared" si="25"/>
        <v>0</v>
      </c>
      <c r="AB21" s="57">
        <f t="shared" si="25"/>
        <v>0</v>
      </c>
      <c r="AC21" s="57">
        <f t="shared" si="25"/>
        <v>0</v>
      </c>
      <c r="AD21" s="57">
        <f>SUM(AD22:AD27)</f>
        <v>0</v>
      </c>
      <c r="AE21" s="57">
        <f t="shared" si="25"/>
        <v>11.046485949999999</v>
      </c>
      <c r="AF21" s="57">
        <f t="shared" ref="AF21" si="26">SUM(AF22:AF27)</f>
        <v>1.790875</v>
      </c>
      <c r="AG21" s="57">
        <f t="shared" ref="AG21" si="27">SUM(AG22:AG27)</f>
        <v>0</v>
      </c>
      <c r="AH21" s="57">
        <f t="shared" ref="AH21" si="28">SUM(AH22:AH27)</f>
        <v>0.42508058999999998</v>
      </c>
      <c r="AI21" s="57">
        <f t="shared" ref="AI21" si="29">SUM(AI22:AI27)</f>
        <v>8.8305303599999991</v>
      </c>
      <c r="AJ21" s="57">
        <f t="shared" ref="AJ21" si="30">SUM(AJ22:AJ27)</f>
        <v>11.046485949999999</v>
      </c>
      <c r="AK21" s="57">
        <f t="shared" ref="AK21" si="31">SUM(AK22:AK27)</f>
        <v>1.790875</v>
      </c>
      <c r="AL21" s="57">
        <f t="shared" ref="AL21" si="32">SUM(AL22:AL27)</f>
        <v>0</v>
      </c>
      <c r="AM21" s="57">
        <f t="shared" ref="AM21" si="33">SUM(AM22:AM27)</f>
        <v>0.42508058999999998</v>
      </c>
      <c r="AN21" s="57">
        <f t="shared" ref="AN21" si="34">SUM(AN22:AN27)</f>
        <v>8.8305303599999991</v>
      </c>
      <c r="AO21" s="57">
        <f t="shared" ref="AO21" si="35">SUM(AO22:AO27)</f>
        <v>0</v>
      </c>
      <c r="AP21" s="57">
        <f t="shared" ref="AP21" si="36">SUM(AP22:AP27)</f>
        <v>0</v>
      </c>
      <c r="AQ21" s="57">
        <f t="shared" ref="AQ21" si="37">SUM(AQ22:AQ27)</f>
        <v>0</v>
      </c>
      <c r="AR21" s="57">
        <f t="shared" ref="AR21" si="38">SUM(AR22:AR27)</f>
        <v>0</v>
      </c>
      <c r="AS21" s="57">
        <f t="shared" ref="AS21" si="39">SUM(AS22:AS27)</f>
        <v>0</v>
      </c>
      <c r="AT21" s="57">
        <f t="shared" ref="AT21" si="40">SUM(AT22:AT27)</f>
        <v>0</v>
      </c>
      <c r="AU21" s="57">
        <f t="shared" ref="AU21" si="41">SUM(AU22:AU27)</f>
        <v>0</v>
      </c>
      <c r="AV21" s="57">
        <f t="shared" ref="AV21" si="42">SUM(AV22:AV27)</f>
        <v>0</v>
      </c>
      <c r="AW21" s="57">
        <f t="shared" ref="AW21" si="43">SUM(AW22:AW27)</f>
        <v>0</v>
      </c>
      <c r="AX21" s="57">
        <f t="shared" ref="AX21" si="44">SUM(AX22:AX27)</f>
        <v>0</v>
      </c>
      <c r="AY21" s="57">
        <f t="shared" ref="AY21" si="45">SUM(AY22:AY27)</f>
        <v>0</v>
      </c>
      <c r="AZ21" s="57">
        <f t="shared" ref="AZ21" si="46">SUM(AZ22:AZ27)</f>
        <v>0</v>
      </c>
      <c r="BA21" s="57">
        <f t="shared" ref="BA21" si="47">SUM(BA22:BA27)</f>
        <v>0</v>
      </c>
      <c r="BB21" s="57">
        <f t="shared" ref="BB21" si="48">SUM(BB22:BB27)</f>
        <v>0</v>
      </c>
      <c r="BC21" s="57">
        <f t="shared" ref="BC21" si="49">SUM(BC22:BC27)</f>
        <v>0</v>
      </c>
      <c r="BD21" s="30"/>
      <c r="BE21" s="30"/>
      <c r="BF21" s="30"/>
      <c r="BG21" s="30"/>
      <c r="BH21" s="30"/>
    </row>
    <row r="22" spans="1:94" x14ac:dyDescent="0.25">
      <c r="A22" s="52" t="s">
        <v>15</v>
      </c>
      <c r="B22" s="53" t="s">
        <v>16</v>
      </c>
      <c r="C22" s="56" t="s">
        <v>9</v>
      </c>
      <c r="D22" s="57">
        <f t="shared" ref="D22:AC22" si="50">D45</f>
        <v>0</v>
      </c>
      <c r="E22" s="57">
        <f t="shared" si="50"/>
        <v>0.57639680000000004</v>
      </c>
      <c r="F22" s="57">
        <f t="shared" si="50"/>
        <v>0</v>
      </c>
      <c r="G22" s="57">
        <f t="shared" si="50"/>
        <v>0</v>
      </c>
      <c r="H22" s="57">
        <f t="shared" si="50"/>
        <v>0.57639680000000004</v>
      </c>
      <c r="I22" s="57">
        <f t="shared" si="50"/>
        <v>0</v>
      </c>
      <c r="J22" s="57">
        <f t="shared" si="50"/>
        <v>0.57639680000000004</v>
      </c>
      <c r="K22" s="57">
        <f t="shared" si="50"/>
        <v>0</v>
      </c>
      <c r="L22" s="57">
        <f t="shared" si="50"/>
        <v>0</v>
      </c>
      <c r="M22" s="57">
        <f t="shared" si="50"/>
        <v>0.57639680000000004</v>
      </c>
      <c r="N22" s="57">
        <f t="shared" si="50"/>
        <v>0</v>
      </c>
      <c r="O22" s="57">
        <f t="shared" si="50"/>
        <v>0</v>
      </c>
      <c r="P22" s="57">
        <f t="shared" si="50"/>
        <v>0</v>
      </c>
      <c r="Q22" s="57">
        <f t="shared" si="50"/>
        <v>0</v>
      </c>
      <c r="R22" s="57">
        <f t="shared" si="50"/>
        <v>0</v>
      </c>
      <c r="S22" s="57">
        <f t="shared" si="50"/>
        <v>0</v>
      </c>
      <c r="T22" s="57">
        <f t="shared" si="50"/>
        <v>0</v>
      </c>
      <c r="U22" s="57">
        <f t="shared" si="50"/>
        <v>0</v>
      </c>
      <c r="V22" s="57">
        <f t="shared" si="50"/>
        <v>0</v>
      </c>
      <c r="W22" s="57">
        <f t="shared" si="50"/>
        <v>0</v>
      </c>
      <c r="X22" s="57">
        <f t="shared" si="50"/>
        <v>0</v>
      </c>
      <c r="Y22" s="57">
        <f t="shared" si="50"/>
        <v>0</v>
      </c>
      <c r="Z22" s="57">
        <f t="shared" si="50"/>
        <v>0</v>
      </c>
      <c r="AA22" s="57">
        <f t="shared" si="50"/>
        <v>0</v>
      </c>
      <c r="AB22" s="57">
        <f t="shared" si="50"/>
        <v>0</v>
      </c>
      <c r="AC22" s="57">
        <f t="shared" si="50"/>
        <v>0</v>
      </c>
      <c r="AD22" s="57">
        <f t="shared" ref="AD22:AE22" si="51">AD45</f>
        <v>0</v>
      </c>
      <c r="AE22" s="57">
        <f t="shared" si="51"/>
        <v>0</v>
      </c>
      <c r="AF22" s="57">
        <f t="shared" ref="AF22:BC22" si="52">AF45</f>
        <v>0</v>
      </c>
      <c r="AG22" s="57">
        <f t="shared" si="52"/>
        <v>0</v>
      </c>
      <c r="AH22" s="57">
        <f t="shared" si="52"/>
        <v>0</v>
      </c>
      <c r="AI22" s="57">
        <f t="shared" si="52"/>
        <v>0</v>
      </c>
      <c r="AJ22" s="57">
        <f t="shared" si="52"/>
        <v>0</v>
      </c>
      <c r="AK22" s="57">
        <f t="shared" si="52"/>
        <v>0</v>
      </c>
      <c r="AL22" s="57">
        <f t="shared" si="52"/>
        <v>0</v>
      </c>
      <c r="AM22" s="57">
        <f t="shared" si="52"/>
        <v>0</v>
      </c>
      <c r="AN22" s="57">
        <f t="shared" si="52"/>
        <v>0</v>
      </c>
      <c r="AO22" s="57">
        <f t="shared" si="52"/>
        <v>0</v>
      </c>
      <c r="AP22" s="57">
        <f t="shared" si="52"/>
        <v>0</v>
      </c>
      <c r="AQ22" s="57">
        <f t="shared" si="52"/>
        <v>0</v>
      </c>
      <c r="AR22" s="57">
        <f t="shared" si="52"/>
        <v>0</v>
      </c>
      <c r="AS22" s="57">
        <f t="shared" si="52"/>
        <v>0</v>
      </c>
      <c r="AT22" s="57">
        <f t="shared" si="52"/>
        <v>0</v>
      </c>
      <c r="AU22" s="57">
        <f t="shared" si="52"/>
        <v>0</v>
      </c>
      <c r="AV22" s="57">
        <f t="shared" si="52"/>
        <v>0</v>
      </c>
      <c r="AW22" s="57">
        <f t="shared" si="52"/>
        <v>0</v>
      </c>
      <c r="AX22" s="57">
        <f t="shared" si="52"/>
        <v>0</v>
      </c>
      <c r="AY22" s="57">
        <f t="shared" si="52"/>
        <v>0</v>
      </c>
      <c r="AZ22" s="57">
        <f t="shared" si="52"/>
        <v>0</v>
      </c>
      <c r="BA22" s="57">
        <f t="shared" si="52"/>
        <v>0</v>
      </c>
      <c r="BB22" s="57">
        <f t="shared" si="52"/>
        <v>0</v>
      </c>
      <c r="BC22" s="57">
        <f t="shared" si="52"/>
        <v>0</v>
      </c>
      <c r="BD22" s="30"/>
      <c r="BE22" s="30"/>
      <c r="BF22" s="30"/>
      <c r="BG22" s="30"/>
      <c r="BH22" s="30"/>
    </row>
    <row r="23" spans="1:94" ht="31.5" x14ac:dyDescent="0.25">
      <c r="A23" s="52" t="s">
        <v>17</v>
      </c>
      <c r="B23" s="53" t="s">
        <v>18</v>
      </c>
      <c r="C23" s="56" t="s">
        <v>9</v>
      </c>
      <c r="D23" s="57">
        <f t="shared" ref="D23:AC23" si="53">D65</f>
        <v>0</v>
      </c>
      <c r="E23" s="57">
        <f t="shared" si="53"/>
        <v>4.5713523299999999</v>
      </c>
      <c r="F23" s="57">
        <f t="shared" si="53"/>
        <v>0.24244337999999999</v>
      </c>
      <c r="G23" s="57">
        <f t="shared" si="53"/>
        <v>0</v>
      </c>
      <c r="H23" s="57">
        <f t="shared" si="53"/>
        <v>4.3234428000000005</v>
      </c>
      <c r="I23" s="57">
        <f t="shared" si="53"/>
        <v>5.4661500000000003E-3</v>
      </c>
      <c r="J23" s="57">
        <f t="shared" si="53"/>
        <v>4.5713523299999999</v>
      </c>
      <c r="K23" s="57">
        <f t="shared" si="53"/>
        <v>0.24244337999999999</v>
      </c>
      <c r="L23" s="57">
        <f t="shared" si="53"/>
        <v>0</v>
      </c>
      <c r="M23" s="57">
        <f t="shared" si="53"/>
        <v>4.3234428000000005</v>
      </c>
      <c r="N23" s="57">
        <f t="shared" si="53"/>
        <v>5.4661500000000003E-3</v>
      </c>
      <c r="O23" s="57">
        <f t="shared" si="53"/>
        <v>0</v>
      </c>
      <c r="P23" s="57">
        <f t="shared" si="53"/>
        <v>0</v>
      </c>
      <c r="Q23" s="57">
        <f t="shared" si="53"/>
        <v>0</v>
      </c>
      <c r="R23" s="57">
        <f t="shared" si="53"/>
        <v>0</v>
      </c>
      <c r="S23" s="57">
        <f t="shared" si="53"/>
        <v>0</v>
      </c>
      <c r="T23" s="57">
        <f t="shared" si="53"/>
        <v>0</v>
      </c>
      <c r="U23" s="57">
        <f t="shared" si="53"/>
        <v>0</v>
      </c>
      <c r="V23" s="57">
        <f t="shared" si="53"/>
        <v>0</v>
      </c>
      <c r="W23" s="57">
        <f t="shared" si="53"/>
        <v>0</v>
      </c>
      <c r="X23" s="57">
        <f t="shared" si="53"/>
        <v>0</v>
      </c>
      <c r="Y23" s="57">
        <f t="shared" si="53"/>
        <v>0</v>
      </c>
      <c r="Z23" s="57">
        <f t="shared" si="53"/>
        <v>0</v>
      </c>
      <c r="AA23" s="57">
        <f t="shared" si="53"/>
        <v>0</v>
      </c>
      <c r="AB23" s="57">
        <f t="shared" si="53"/>
        <v>0</v>
      </c>
      <c r="AC23" s="57">
        <f t="shared" si="53"/>
        <v>0</v>
      </c>
      <c r="AD23" s="57">
        <f t="shared" ref="AD23:AE23" si="54">AD65</f>
        <v>0</v>
      </c>
      <c r="AE23" s="57">
        <f t="shared" si="54"/>
        <v>0</v>
      </c>
      <c r="AF23" s="57">
        <f t="shared" ref="AF23:BC23" si="55">AF65</f>
        <v>0</v>
      </c>
      <c r="AG23" s="57">
        <f t="shared" si="55"/>
        <v>0</v>
      </c>
      <c r="AH23" s="57">
        <f t="shared" si="55"/>
        <v>0</v>
      </c>
      <c r="AI23" s="57">
        <f t="shared" si="55"/>
        <v>0</v>
      </c>
      <c r="AJ23" s="57">
        <f t="shared" si="55"/>
        <v>0</v>
      </c>
      <c r="AK23" s="57">
        <f t="shared" si="55"/>
        <v>0</v>
      </c>
      <c r="AL23" s="57">
        <f t="shared" si="55"/>
        <v>0</v>
      </c>
      <c r="AM23" s="57">
        <f t="shared" si="55"/>
        <v>0</v>
      </c>
      <c r="AN23" s="57">
        <f t="shared" si="55"/>
        <v>0</v>
      </c>
      <c r="AO23" s="57">
        <f t="shared" si="55"/>
        <v>0</v>
      </c>
      <c r="AP23" s="57">
        <f t="shared" si="55"/>
        <v>0</v>
      </c>
      <c r="AQ23" s="57">
        <f t="shared" si="55"/>
        <v>0</v>
      </c>
      <c r="AR23" s="57">
        <f t="shared" si="55"/>
        <v>0</v>
      </c>
      <c r="AS23" s="57">
        <f t="shared" si="55"/>
        <v>0</v>
      </c>
      <c r="AT23" s="57">
        <f t="shared" si="55"/>
        <v>0</v>
      </c>
      <c r="AU23" s="57">
        <f t="shared" si="55"/>
        <v>0</v>
      </c>
      <c r="AV23" s="57">
        <f t="shared" si="55"/>
        <v>0</v>
      </c>
      <c r="AW23" s="57">
        <f t="shared" si="55"/>
        <v>0</v>
      </c>
      <c r="AX23" s="57">
        <f t="shared" si="55"/>
        <v>0</v>
      </c>
      <c r="AY23" s="57">
        <f t="shared" si="55"/>
        <v>0</v>
      </c>
      <c r="AZ23" s="57">
        <f t="shared" si="55"/>
        <v>0</v>
      </c>
      <c r="BA23" s="57">
        <f t="shared" si="55"/>
        <v>0</v>
      </c>
      <c r="BB23" s="57">
        <f t="shared" si="55"/>
        <v>0</v>
      </c>
      <c r="BC23" s="57">
        <f t="shared" si="55"/>
        <v>0</v>
      </c>
      <c r="BD23" s="30"/>
      <c r="BE23" s="30"/>
      <c r="BF23" s="30"/>
      <c r="BG23" s="30"/>
      <c r="BH23" s="30"/>
    </row>
    <row r="24" spans="1:94" ht="63" x14ac:dyDescent="0.25">
      <c r="A24" s="52" t="s">
        <v>19</v>
      </c>
      <c r="B24" s="53" t="s">
        <v>20</v>
      </c>
      <c r="C24" s="56" t="s">
        <v>9</v>
      </c>
      <c r="D24" s="57">
        <f t="shared" ref="D24:AC24" si="56">D80</f>
        <v>0</v>
      </c>
      <c r="E24" s="57">
        <f t="shared" si="56"/>
        <v>17.903091309999997</v>
      </c>
      <c r="F24" s="57">
        <f t="shared" si="56"/>
        <v>1.02662958</v>
      </c>
      <c r="G24" s="57">
        <f t="shared" si="56"/>
        <v>0</v>
      </c>
      <c r="H24" s="57">
        <f t="shared" si="56"/>
        <v>0</v>
      </c>
      <c r="I24" s="57">
        <f t="shared" si="56"/>
        <v>16.876461729999999</v>
      </c>
      <c r="J24" s="57">
        <f t="shared" si="56"/>
        <v>17.903091309999997</v>
      </c>
      <c r="K24" s="57">
        <f t="shared" si="56"/>
        <v>1.02662958</v>
      </c>
      <c r="L24" s="57">
        <f t="shared" si="56"/>
        <v>0</v>
      </c>
      <c r="M24" s="57">
        <f t="shared" si="56"/>
        <v>0</v>
      </c>
      <c r="N24" s="57">
        <f t="shared" si="56"/>
        <v>16.876461729999999</v>
      </c>
      <c r="O24" s="57">
        <f t="shared" si="56"/>
        <v>0</v>
      </c>
      <c r="P24" s="57">
        <f t="shared" si="56"/>
        <v>0</v>
      </c>
      <c r="Q24" s="57">
        <f t="shared" si="56"/>
        <v>0</v>
      </c>
      <c r="R24" s="57">
        <f t="shared" si="56"/>
        <v>0</v>
      </c>
      <c r="S24" s="57">
        <f t="shared" si="56"/>
        <v>0</v>
      </c>
      <c r="T24" s="57">
        <f t="shared" si="56"/>
        <v>0</v>
      </c>
      <c r="U24" s="57">
        <f t="shared" si="56"/>
        <v>0</v>
      </c>
      <c r="V24" s="57">
        <f t="shared" si="56"/>
        <v>0</v>
      </c>
      <c r="W24" s="57">
        <f t="shared" si="56"/>
        <v>0</v>
      </c>
      <c r="X24" s="57">
        <f t="shared" si="56"/>
        <v>0</v>
      </c>
      <c r="Y24" s="57">
        <f t="shared" si="56"/>
        <v>0</v>
      </c>
      <c r="Z24" s="57">
        <f t="shared" si="56"/>
        <v>0</v>
      </c>
      <c r="AA24" s="57">
        <f t="shared" si="56"/>
        <v>0</v>
      </c>
      <c r="AB24" s="57">
        <f t="shared" si="56"/>
        <v>0</v>
      </c>
      <c r="AC24" s="57">
        <f t="shared" si="56"/>
        <v>0</v>
      </c>
      <c r="AD24" s="57">
        <f t="shared" ref="AD24:AE24" si="57">AD80</f>
        <v>0</v>
      </c>
      <c r="AE24" s="57">
        <f t="shared" si="57"/>
        <v>10.621405359999999</v>
      </c>
      <c r="AF24" s="57">
        <f t="shared" ref="AF24:BC24" si="58">AF80</f>
        <v>1.790875</v>
      </c>
      <c r="AG24" s="57">
        <f t="shared" si="58"/>
        <v>0</v>
      </c>
      <c r="AH24" s="57">
        <f t="shared" si="58"/>
        <v>0</v>
      </c>
      <c r="AI24" s="57">
        <f t="shared" si="58"/>
        <v>8.8305303599999991</v>
      </c>
      <c r="AJ24" s="57">
        <f t="shared" si="58"/>
        <v>10.621405359999999</v>
      </c>
      <c r="AK24" s="57">
        <f t="shared" si="58"/>
        <v>1.790875</v>
      </c>
      <c r="AL24" s="57">
        <f t="shared" si="58"/>
        <v>0</v>
      </c>
      <c r="AM24" s="57">
        <f t="shared" si="58"/>
        <v>0</v>
      </c>
      <c r="AN24" s="57">
        <f t="shared" si="58"/>
        <v>8.8305303599999991</v>
      </c>
      <c r="AO24" s="57">
        <f t="shared" si="58"/>
        <v>0</v>
      </c>
      <c r="AP24" s="57">
        <f t="shared" si="58"/>
        <v>0</v>
      </c>
      <c r="AQ24" s="57">
        <f t="shared" si="58"/>
        <v>0</v>
      </c>
      <c r="AR24" s="57">
        <f t="shared" si="58"/>
        <v>0</v>
      </c>
      <c r="AS24" s="57">
        <f t="shared" si="58"/>
        <v>0</v>
      </c>
      <c r="AT24" s="57">
        <f t="shared" si="58"/>
        <v>0</v>
      </c>
      <c r="AU24" s="57">
        <f t="shared" si="58"/>
        <v>0</v>
      </c>
      <c r="AV24" s="57">
        <f t="shared" si="58"/>
        <v>0</v>
      </c>
      <c r="AW24" s="57">
        <f t="shared" si="58"/>
        <v>0</v>
      </c>
      <c r="AX24" s="57">
        <f t="shared" si="58"/>
        <v>0</v>
      </c>
      <c r="AY24" s="57">
        <f t="shared" si="58"/>
        <v>0</v>
      </c>
      <c r="AZ24" s="57">
        <f t="shared" si="58"/>
        <v>0</v>
      </c>
      <c r="BA24" s="57">
        <f t="shared" si="58"/>
        <v>0</v>
      </c>
      <c r="BB24" s="57">
        <f t="shared" si="58"/>
        <v>0</v>
      </c>
      <c r="BC24" s="57">
        <f t="shared" si="58"/>
        <v>0</v>
      </c>
      <c r="BD24" s="30"/>
      <c r="BE24" s="30"/>
      <c r="BF24" s="30"/>
      <c r="BG24" s="30"/>
      <c r="BH24" s="30"/>
    </row>
    <row r="25" spans="1:94" ht="31.5" x14ac:dyDescent="0.25">
      <c r="A25" s="52" t="s">
        <v>21</v>
      </c>
      <c r="B25" s="53" t="s">
        <v>22</v>
      </c>
      <c r="C25" s="56" t="s">
        <v>9</v>
      </c>
      <c r="D25" s="57">
        <v>0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0</v>
      </c>
      <c r="K25" s="57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  <c r="T25" s="57">
        <v>0</v>
      </c>
      <c r="U25" s="57">
        <v>0</v>
      </c>
      <c r="V25" s="57">
        <v>0</v>
      </c>
      <c r="W25" s="57">
        <v>0</v>
      </c>
      <c r="X25" s="57">
        <v>0</v>
      </c>
      <c r="Y25" s="57">
        <v>0</v>
      </c>
      <c r="Z25" s="57">
        <v>0</v>
      </c>
      <c r="AA25" s="57">
        <v>0</v>
      </c>
      <c r="AB25" s="57">
        <v>0</v>
      </c>
      <c r="AC25" s="57">
        <v>0</v>
      </c>
      <c r="AD25" s="57">
        <v>0</v>
      </c>
      <c r="AE25" s="57">
        <v>0</v>
      </c>
      <c r="AF25" s="57">
        <v>0</v>
      </c>
      <c r="AG25" s="57">
        <v>0</v>
      </c>
      <c r="AH25" s="57">
        <v>0</v>
      </c>
      <c r="AI25" s="57">
        <v>0</v>
      </c>
      <c r="AJ25" s="57">
        <v>0</v>
      </c>
      <c r="AK25" s="57">
        <v>0</v>
      </c>
      <c r="AL25" s="57">
        <v>0</v>
      </c>
      <c r="AM25" s="57">
        <v>0</v>
      </c>
      <c r="AN25" s="57">
        <v>0</v>
      </c>
      <c r="AO25" s="57">
        <v>0</v>
      </c>
      <c r="AP25" s="57">
        <v>0</v>
      </c>
      <c r="AQ25" s="57">
        <v>0</v>
      </c>
      <c r="AR25" s="57">
        <v>0</v>
      </c>
      <c r="AS25" s="57">
        <v>0</v>
      </c>
      <c r="AT25" s="57">
        <v>0</v>
      </c>
      <c r="AU25" s="57">
        <v>0</v>
      </c>
      <c r="AV25" s="57">
        <v>0</v>
      </c>
      <c r="AW25" s="57">
        <v>0</v>
      </c>
      <c r="AX25" s="57">
        <v>0</v>
      </c>
      <c r="AY25" s="57">
        <v>0</v>
      </c>
      <c r="AZ25" s="57">
        <v>0</v>
      </c>
      <c r="BA25" s="57">
        <v>0</v>
      </c>
      <c r="BB25" s="57">
        <v>0</v>
      </c>
      <c r="BC25" s="57">
        <v>0</v>
      </c>
      <c r="BD25" s="30"/>
      <c r="BE25" s="30"/>
      <c r="BF25" s="30"/>
      <c r="BG25" s="30"/>
      <c r="BH25" s="30"/>
    </row>
    <row r="26" spans="1:94" ht="47.25" x14ac:dyDescent="0.25">
      <c r="A26" s="52" t="s">
        <v>23</v>
      </c>
      <c r="B26" s="53" t="s">
        <v>24</v>
      </c>
      <c r="C26" s="56" t="s">
        <v>9</v>
      </c>
      <c r="D26" s="57">
        <v>0</v>
      </c>
      <c r="E26" s="57">
        <v>0</v>
      </c>
      <c r="F26" s="57">
        <v>0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  <c r="T26" s="57">
        <v>0</v>
      </c>
      <c r="U26" s="57">
        <v>0</v>
      </c>
      <c r="V26" s="57">
        <v>0</v>
      </c>
      <c r="W26" s="57">
        <v>0</v>
      </c>
      <c r="X26" s="57">
        <v>0</v>
      </c>
      <c r="Y26" s="57">
        <v>0</v>
      </c>
      <c r="Z26" s="57">
        <v>0</v>
      </c>
      <c r="AA26" s="57">
        <v>0</v>
      </c>
      <c r="AB26" s="57">
        <v>0</v>
      </c>
      <c r="AC26" s="57">
        <v>0</v>
      </c>
      <c r="AD26" s="57">
        <v>0</v>
      </c>
      <c r="AE26" s="57">
        <v>0</v>
      </c>
      <c r="AF26" s="57">
        <v>0</v>
      </c>
      <c r="AG26" s="57">
        <v>0</v>
      </c>
      <c r="AH26" s="57">
        <v>0</v>
      </c>
      <c r="AI26" s="57">
        <v>0</v>
      </c>
      <c r="AJ26" s="57">
        <v>0</v>
      </c>
      <c r="AK26" s="57">
        <v>0</v>
      </c>
      <c r="AL26" s="57">
        <v>0</v>
      </c>
      <c r="AM26" s="57">
        <v>0</v>
      </c>
      <c r="AN26" s="57">
        <v>0</v>
      </c>
      <c r="AO26" s="57">
        <v>0</v>
      </c>
      <c r="AP26" s="57">
        <v>0</v>
      </c>
      <c r="AQ26" s="57">
        <v>0</v>
      </c>
      <c r="AR26" s="57">
        <v>0</v>
      </c>
      <c r="AS26" s="57">
        <v>0</v>
      </c>
      <c r="AT26" s="57">
        <v>0</v>
      </c>
      <c r="AU26" s="57">
        <v>0</v>
      </c>
      <c r="AV26" s="57">
        <v>0</v>
      </c>
      <c r="AW26" s="57">
        <v>0</v>
      </c>
      <c r="AX26" s="57">
        <v>0</v>
      </c>
      <c r="AY26" s="57">
        <v>0</v>
      </c>
      <c r="AZ26" s="57">
        <v>0</v>
      </c>
      <c r="BA26" s="57">
        <v>0</v>
      </c>
      <c r="BB26" s="57">
        <v>0</v>
      </c>
      <c r="BC26" s="57">
        <v>0</v>
      </c>
      <c r="BD26" s="30"/>
      <c r="BE26" s="30"/>
      <c r="BF26" s="30"/>
      <c r="BG26" s="30"/>
      <c r="BH26" s="30"/>
    </row>
    <row r="27" spans="1:94" ht="31.5" x14ac:dyDescent="0.25">
      <c r="A27" s="52" t="s">
        <v>25</v>
      </c>
      <c r="B27" s="53" t="s">
        <v>26</v>
      </c>
      <c r="C27" s="56" t="s">
        <v>9</v>
      </c>
      <c r="D27" s="57">
        <f t="shared" ref="D27:AC27" si="59">D87</f>
        <v>0</v>
      </c>
      <c r="E27" s="57">
        <f t="shared" si="59"/>
        <v>4.1849999999999998E-2</v>
      </c>
      <c r="F27" s="57">
        <f t="shared" si="59"/>
        <v>0</v>
      </c>
      <c r="G27" s="57">
        <f t="shared" si="59"/>
        <v>0</v>
      </c>
      <c r="H27" s="57">
        <f t="shared" si="59"/>
        <v>4.1849999999999998E-2</v>
      </c>
      <c r="I27" s="57">
        <f t="shared" si="59"/>
        <v>0</v>
      </c>
      <c r="J27" s="57">
        <f t="shared" si="59"/>
        <v>4.1849999999999998E-2</v>
      </c>
      <c r="K27" s="57">
        <f t="shared" si="59"/>
        <v>0</v>
      </c>
      <c r="L27" s="57">
        <f t="shared" si="59"/>
        <v>0</v>
      </c>
      <c r="M27" s="57">
        <f t="shared" si="59"/>
        <v>4.1849999999999998E-2</v>
      </c>
      <c r="N27" s="57">
        <f t="shared" si="59"/>
        <v>0</v>
      </c>
      <c r="O27" s="57">
        <f t="shared" si="59"/>
        <v>0</v>
      </c>
      <c r="P27" s="57">
        <f t="shared" si="59"/>
        <v>0</v>
      </c>
      <c r="Q27" s="57">
        <f t="shared" si="59"/>
        <v>0</v>
      </c>
      <c r="R27" s="57">
        <f t="shared" si="59"/>
        <v>0</v>
      </c>
      <c r="S27" s="57">
        <f t="shared" si="59"/>
        <v>0</v>
      </c>
      <c r="T27" s="57">
        <f t="shared" si="59"/>
        <v>0</v>
      </c>
      <c r="U27" s="57">
        <f t="shared" si="59"/>
        <v>0</v>
      </c>
      <c r="V27" s="57">
        <f t="shared" si="59"/>
        <v>0</v>
      </c>
      <c r="W27" s="57">
        <f t="shared" si="59"/>
        <v>0</v>
      </c>
      <c r="X27" s="57">
        <f t="shared" si="59"/>
        <v>0</v>
      </c>
      <c r="Y27" s="57">
        <f t="shared" si="59"/>
        <v>0</v>
      </c>
      <c r="Z27" s="57">
        <f t="shared" si="59"/>
        <v>0</v>
      </c>
      <c r="AA27" s="57">
        <f t="shared" si="59"/>
        <v>0</v>
      </c>
      <c r="AB27" s="57">
        <f t="shared" si="59"/>
        <v>0</v>
      </c>
      <c r="AC27" s="57">
        <f t="shared" si="59"/>
        <v>0</v>
      </c>
      <c r="AD27" s="57">
        <f t="shared" ref="AD27:AE27" si="60">AD87</f>
        <v>0</v>
      </c>
      <c r="AE27" s="57">
        <f t="shared" si="60"/>
        <v>0.42508058999999998</v>
      </c>
      <c r="AF27" s="57">
        <f t="shared" ref="AF27:BC27" si="61">AF87</f>
        <v>0</v>
      </c>
      <c r="AG27" s="57">
        <f t="shared" si="61"/>
        <v>0</v>
      </c>
      <c r="AH27" s="57">
        <f t="shared" si="61"/>
        <v>0.42508058999999998</v>
      </c>
      <c r="AI27" s="57">
        <f t="shared" si="61"/>
        <v>0</v>
      </c>
      <c r="AJ27" s="57">
        <f t="shared" si="61"/>
        <v>0.42508058999999998</v>
      </c>
      <c r="AK27" s="57">
        <f t="shared" si="61"/>
        <v>0</v>
      </c>
      <c r="AL27" s="57">
        <f t="shared" si="61"/>
        <v>0</v>
      </c>
      <c r="AM27" s="57">
        <f t="shared" si="61"/>
        <v>0.42508058999999998</v>
      </c>
      <c r="AN27" s="57">
        <f t="shared" si="61"/>
        <v>0</v>
      </c>
      <c r="AO27" s="57">
        <f t="shared" si="61"/>
        <v>0</v>
      </c>
      <c r="AP27" s="57">
        <f t="shared" si="61"/>
        <v>0</v>
      </c>
      <c r="AQ27" s="57">
        <f t="shared" si="61"/>
        <v>0</v>
      </c>
      <c r="AR27" s="57">
        <f t="shared" si="61"/>
        <v>0</v>
      </c>
      <c r="AS27" s="57">
        <f t="shared" si="61"/>
        <v>0</v>
      </c>
      <c r="AT27" s="57">
        <f t="shared" si="61"/>
        <v>0</v>
      </c>
      <c r="AU27" s="57">
        <f t="shared" si="61"/>
        <v>0</v>
      </c>
      <c r="AV27" s="57">
        <f t="shared" si="61"/>
        <v>0</v>
      </c>
      <c r="AW27" s="57">
        <f t="shared" si="61"/>
        <v>0</v>
      </c>
      <c r="AX27" s="57">
        <f t="shared" si="61"/>
        <v>0</v>
      </c>
      <c r="AY27" s="57">
        <f t="shared" si="61"/>
        <v>0</v>
      </c>
      <c r="AZ27" s="57">
        <f t="shared" si="61"/>
        <v>0</v>
      </c>
      <c r="BA27" s="57">
        <f t="shared" si="61"/>
        <v>0</v>
      </c>
      <c r="BB27" s="57">
        <f t="shared" si="61"/>
        <v>0</v>
      </c>
      <c r="BC27" s="57">
        <f t="shared" si="61"/>
        <v>0</v>
      </c>
      <c r="BD27" s="30"/>
      <c r="BE27" s="30"/>
      <c r="BF27" s="30"/>
      <c r="BG27" s="30"/>
      <c r="BH27" s="30"/>
    </row>
    <row r="28" spans="1:94" ht="47.25" x14ac:dyDescent="0.25">
      <c r="A28" s="52" t="s">
        <v>27</v>
      </c>
      <c r="B28" s="53" t="s">
        <v>28</v>
      </c>
      <c r="C28" s="56" t="s">
        <v>9</v>
      </c>
      <c r="D28" s="57">
        <f t="shared" ref="D28:AC28" si="62">SUM(D29:D35)</f>
        <v>0</v>
      </c>
      <c r="E28" s="57">
        <f t="shared" si="62"/>
        <v>17.003296280000001</v>
      </c>
      <c r="F28" s="57">
        <f t="shared" si="62"/>
        <v>0</v>
      </c>
      <c r="G28" s="57">
        <f t="shared" si="62"/>
        <v>5.0985695199999999</v>
      </c>
      <c r="H28" s="57">
        <f t="shared" si="62"/>
        <v>3.4727269200000004</v>
      </c>
      <c r="I28" s="57">
        <f t="shared" si="62"/>
        <v>8.4319998399999996</v>
      </c>
      <c r="J28" s="57">
        <f t="shared" si="62"/>
        <v>17.003296280000001</v>
      </c>
      <c r="K28" s="57">
        <f t="shared" si="62"/>
        <v>0</v>
      </c>
      <c r="L28" s="57">
        <f t="shared" si="62"/>
        <v>5.0985695199999999</v>
      </c>
      <c r="M28" s="57">
        <f t="shared" si="62"/>
        <v>3.4727269200000004</v>
      </c>
      <c r="N28" s="57">
        <f t="shared" si="62"/>
        <v>8.4319998399999996</v>
      </c>
      <c r="O28" s="57">
        <f t="shared" si="62"/>
        <v>0</v>
      </c>
      <c r="P28" s="57">
        <f t="shared" si="62"/>
        <v>0</v>
      </c>
      <c r="Q28" s="57">
        <f t="shared" si="62"/>
        <v>0</v>
      </c>
      <c r="R28" s="57">
        <f t="shared" si="62"/>
        <v>0</v>
      </c>
      <c r="S28" s="57">
        <f t="shared" si="62"/>
        <v>0</v>
      </c>
      <c r="T28" s="57">
        <f t="shared" si="62"/>
        <v>0</v>
      </c>
      <c r="U28" s="57">
        <f t="shared" si="62"/>
        <v>0</v>
      </c>
      <c r="V28" s="57">
        <f t="shared" si="62"/>
        <v>0</v>
      </c>
      <c r="W28" s="57">
        <f t="shared" si="62"/>
        <v>0</v>
      </c>
      <c r="X28" s="57">
        <f t="shared" si="62"/>
        <v>0</v>
      </c>
      <c r="Y28" s="57">
        <f t="shared" si="62"/>
        <v>0</v>
      </c>
      <c r="Z28" s="57">
        <f t="shared" si="62"/>
        <v>0</v>
      </c>
      <c r="AA28" s="57">
        <f t="shared" si="62"/>
        <v>0</v>
      </c>
      <c r="AB28" s="57">
        <f t="shared" si="62"/>
        <v>0</v>
      </c>
      <c r="AC28" s="57">
        <f t="shared" si="62"/>
        <v>0</v>
      </c>
      <c r="AD28" s="57">
        <f t="shared" ref="AD28:AE28" si="63">SUM(AD29:AD35)</f>
        <v>0</v>
      </c>
      <c r="AE28" s="57">
        <f t="shared" si="63"/>
        <v>12.019607230000002</v>
      </c>
      <c r="AF28" s="57">
        <f t="shared" ref="AF28:BC28" si="64">SUM(AF29:AF35)</f>
        <v>0</v>
      </c>
      <c r="AG28" s="57">
        <f t="shared" si="64"/>
        <v>1.0937380000000001</v>
      </c>
      <c r="AH28" s="57">
        <f t="shared" si="64"/>
        <v>1.9895285300000003</v>
      </c>
      <c r="AI28" s="57">
        <f t="shared" si="64"/>
        <v>8.9363407000000006</v>
      </c>
      <c r="AJ28" s="57">
        <f t="shared" si="64"/>
        <v>12.019607230000002</v>
      </c>
      <c r="AK28" s="57">
        <f t="shared" si="64"/>
        <v>0</v>
      </c>
      <c r="AL28" s="57">
        <f t="shared" si="64"/>
        <v>1.0937380000000001</v>
      </c>
      <c r="AM28" s="57">
        <f t="shared" si="64"/>
        <v>1.9895285300000003</v>
      </c>
      <c r="AN28" s="57">
        <f t="shared" si="64"/>
        <v>8.9363407000000006</v>
      </c>
      <c r="AO28" s="57">
        <f t="shared" si="64"/>
        <v>0</v>
      </c>
      <c r="AP28" s="57">
        <f t="shared" si="64"/>
        <v>0</v>
      </c>
      <c r="AQ28" s="57">
        <f t="shared" si="64"/>
        <v>0</v>
      </c>
      <c r="AR28" s="57">
        <f t="shared" si="64"/>
        <v>0</v>
      </c>
      <c r="AS28" s="57">
        <f t="shared" si="64"/>
        <v>0</v>
      </c>
      <c r="AT28" s="57">
        <f t="shared" si="64"/>
        <v>0</v>
      </c>
      <c r="AU28" s="57">
        <f t="shared" si="64"/>
        <v>0</v>
      </c>
      <c r="AV28" s="57">
        <f t="shared" si="64"/>
        <v>0</v>
      </c>
      <c r="AW28" s="57">
        <f t="shared" si="64"/>
        <v>0</v>
      </c>
      <c r="AX28" s="57">
        <f t="shared" si="64"/>
        <v>0</v>
      </c>
      <c r="AY28" s="57">
        <f t="shared" si="64"/>
        <v>0</v>
      </c>
      <c r="AZ28" s="57">
        <f t="shared" si="64"/>
        <v>0</v>
      </c>
      <c r="BA28" s="57">
        <f t="shared" si="64"/>
        <v>0</v>
      </c>
      <c r="BB28" s="57">
        <f t="shared" si="64"/>
        <v>0</v>
      </c>
      <c r="BC28" s="57">
        <f t="shared" si="64"/>
        <v>0</v>
      </c>
      <c r="BD28" s="30"/>
      <c r="BE28" s="30"/>
      <c r="BF28" s="30"/>
      <c r="BG28" s="30"/>
      <c r="BH28" s="30"/>
    </row>
    <row r="29" spans="1:94" ht="31.5" x14ac:dyDescent="0.25">
      <c r="A29" s="52" t="s">
        <v>29</v>
      </c>
      <c r="B29" s="53" t="s">
        <v>30</v>
      </c>
      <c r="C29" s="56" t="s">
        <v>9</v>
      </c>
      <c r="D29" s="57">
        <f t="shared" ref="D29:AC29" si="65">D91</f>
        <v>0</v>
      </c>
      <c r="E29" s="57">
        <f t="shared" si="65"/>
        <v>0</v>
      </c>
      <c r="F29" s="57">
        <f t="shared" si="65"/>
        <v>0</v>
      </c>
      <c r="G29" s="57">
        <f t="shared" si="65"/>
        <v>0</v>
      </c>
      <c r="H29" s="57">
        <f t="shared" si="65"/>
        <v>0</v>
      </c>
      <c r="I29" s="57">
        <f t="shared" si="65"/>
        <v>0</v>
      </c>
      <c r="J29" s="57">
        <f t="shared" si="65"/>
        <v>0</v>
      </c>
      <c r="K29" s="57">
        <f t="shared" si="65"/>
        <v>0</v>
      </c>
      <c r="L29" s="57">
        <f t="shared" si="65"/>
        <v>0</v>
      </c>
      <c r="M29" s="57">
        <f t="shared" si="65"/>
        <v>0</v>
      </c>
      <c r="N29" s="57">
        <f t="shared" si="65"/>
        <v>0</v>
      </c>
      <c r="O29" s="57">
        <f t="shared" si="65"/>
        <v>0</v>
      </c>
      <c r="P29" s="57">
        <f t="shared" si="65"/>
        <v>0</v>
      </c>
      <c r="Q29" s="57">
        <f t="shared" si="65"/>
        <v>0</v>
      </c>
      <c r="R29" s="57">
        <f t="shared" si="65"/>
        <v>0</v>
      </c>
      <c r="S29" s="57">
        <f t="shared" si="65"/>
        <v>0</v>
      </c>
      <c r="T29" s="57">
        <f t="shared" si="65"/>
        <v>0</v>
      </c>
      <c r="U29" s="57">
        <f t="shared" si="65"/>
        <v>0</v>
      </c>
      <c r="V29" s="57">
        <f t="shared" si="65"/>
        <v>0</v>
      </c>
      <c r="W29" s="57">
        <f t="shared" si="65"/>
        <v>0</v>
      </c>
      <c r="X29" s="57">
        <f t="shared" si="65"/>
        <v>0</v>
      </c>
      <c r="Y29" s="57">
        <f t="shared" si="65"/>
        <v>0</v>
      </c>
      <c r="Z29" s="57">
        <f t="shared" si="65"/>
        <v>0</v>
      </c>
      <c r="AA29" s="57">
        <f t="shared" si="65"/>
        <v>0</v>
      </c>
      <c r="AB29" s="57">
        <f t="shared" si="65"/>
        <v>0</v>
      </c>
      <c r="AC29" s="57">
        <f t="shared" si="65"/>
        <v>0</v>
      </c>
      <c r="AD29" s="57">
        <f t="shared" ref="AD29:AE29" si="66">AD91</f>
        <v>0</v>
      </c>
      <c r="AE29" s="57">
        <f t="shared" si="66"/>
        <v>0</v>
      </c>
      <c r="AF29" s="57">
        <f t="shared" ref="AF29:BC29" si="67">AF91</f>
        <v>0</v>
      </c>
      <c r="AG29" s="57">
        <f t="shared" si="67"/>
        <v>0</v>
      </c>
      <c r="AH29" s="57">
        <f t="shared" si="67"/>
        <v>0</v>
      </c>
      <c r="AI29" s="57">
        <f t="shared" si="67"/>
        <v>0</v>
      </c>
      <c r="AJ29" s="57">
        <f t="shared" si="67"/>
        <v>0</v>
      </c>
      <c r="AK29" s="57">
        <f t="shared" si="67"/>
        <v>0</v>
      </c>
      <c r="AL29" s="57">
        <f t="shared" si="67"/>
        <v>0</v>
      </c>
      <c r="AM29" s="57">
        <f t="shared" si="67"/>
        <v>0</v>
      </c>
      <c r="AN29" s="57">
        <f t="shared" si="67"/>
        <v>0</v>
      </c>
      <c r="AO29" s="57">
        <f t="shared" si="67"/>
        <v>0</v>
      </c>
      <c r="AP29" s="57">
        <f t="shared" si="67"/>
        <v>0</v>
      </c>
      <c r="AQ29" s="57">
        <f t="shared" si="67"/>
        <v>0</v>
      </c>
      <c r="AR29" s="57">
        <f t="shared" si="67"/>
        <v>0</v>
      </c>
      <c r="AS29" s="57">
        <f t="shared" si="67"/>
        <v>0</v>
      </c>
      <c r="AT29" s="57">
        <f t="shared" si="67"/>
        <v>0</v>
      </c>
      <c r="AU29" s="57">
        <f t="shared" si="67"/>
        <v>0</v>
      </c>
      <c r="AV29" s="57">
        <f t="shared" si="67"/>
        <v>0</v>
      </c>
      <c r="AW29" s="57">
        <f t="shared" si="67"/>
        <v>0</v>
      </c>
      <c r="AX29" s="57">
        <f t="shared" si="67"/>
        <v>0</v>
      </c>
      <c r="AY29" s="57">
        <f t="shared" si="67"/>
        <v>0</v>
      </c>
      <c r="AZ29" s="57">
        <f t="shared" si="67"/>
        <v>0</v>
      </c>
      <c r="BA29" s="57">
        <f t="shared" si="67"/>
        <v>0</v>
      </c>
      <c r="BB29" s="57">
        <f t="shared" si="67"/>
        <v>0</v>
      </c>
      <c r="BC29" s="57">
        <f t="shared" si="67"/>
        <v>0</v>
      </c>
      <c r="BD29" s="30"/>
      <c r="BE29" s="30"/>
      <c r="BF29" s="30"/>
      <c r="BG29" s="30"/>
      <c r="BH29" s="30"/>
    </row>
    <row r="30" spans="1:94" ht="18.75" x14ac:dyDescent="0.3">
      <c r="A30" s="52" t="s">
        <v>31</v>
      </c>
      <c r="B30" s="53" t="s">
        <v>32</v>
      </c>
      <c r="C30" s="56" t="s">
        <v>9</v>
      </c>
      <c r="D30" s="57">
        <f t="shared" ref="D30:AC30" si="68">D105</f>
        <v>0</v>
      </c>
      <c r="E30" s="57">
        <f t="shared" si="68"/>
        <v>9.9151998399999997</v>
      </c>
      <c r="F30" s="57">
        <f t="shared" si="68"/>
        <v>0</v>
      </c>
      <c r="G30" s="57">
        <f t="shared" si="68"/>
        <v>0</v>
      </c>
      <c r="H30" s="57">
        <f t="shared" si="68"/>
        <v>1.4832000000000001</v>
      </c>
      <c r="I30" s="57">
        <f t="shared" si="68"/>
        <v>8.4319998399999996</v>
      </c>
      <c r="J30" s="57">
        <f t="shared" si="68"/>
        <v>9.9151998399999997</v>
      </c>
      <c r="K30" s="57">
        <f t="shared" si="68"/>
        <v>0</v>
      </c>
      <c r="L30" s="57">
        <f t="shared" si="68"/>
        <v>0</v>
      </c>
      <c r="M30" s="57">
        <f t="shared" si="68"/>
        <v>1.4832000000000001</v>
      </c>
      <c r="N30" s="57">
        <f t="shared" si="68"/>
        <v>8.4319998399999996</v>
      </c>
      <c r="O30" s="57">
        <f t="shared" si="68"/>
        <v>0</v>
      </c>
      <c r="P30" s="57">
        <f t="shared" si="68"/>
        <v>0</v>
      </c>
      <c r="Q30" s="57">
        <f t="shared" si="68"/>
        <v>0</v>
      </c>
      <c r="R30" s="57">
        <f t="shared" si="68"/>
        <v>0</v>
      </c>
      <c r="S30" s="57">
        <f t="shared" si="68"/>
        <v>0</v>
      </c>
      <c r="T30" s="57">
        <f t="shared" si="68"/>
        <v>0</v>
      </c>
      <c r="U30" s="57">
        <f t="shared" si="68"/>
        <v>0</v>
      </c>
      <c r="V30" s="57">
        <f t="shared" si="68"/>
        <v>0</v>
      </c>
      <c r="W30" s="57">
        <f t="shared" si="68"/>
        <v>0</v>
      </c>
      <c r="X30" s="57">
        <f t="shared" si="68"/>
        <v>0</v>
      </c>
      <c r="Y30" s="57">
        <f t="shared" si="68"/>
        <v>0</v>
      </c>
      <c r="Z30" s="57">
        <f t="shared" si="68"/>
        <v>0</v>
      </c>
      <c r="AA30" s="57">
        <f t="shared" si="68"/>
        <v>0</v>
      </c>
      <c r="AB30" s="57">
        <f t="shared" si="68"/>
        <v>0</v>
      </c>
      <c r="AC30" s="57">
        <f t="shared" si="68"/>
        <v>0</v>
      </c>
      <c r="AD30" s="57">
        <f t="shared" ref="AD30:AE30" si="69">AD105</f>
        <v>0</v>
      </c>
      <c r="AE30" s="57">
        <f t="shared" si="69"/>
        <v>10.560249540000001</v>
      </c>
      <c r="AF30" s="57">
        <f t="shared" ref="AF30:BC30" si="70">AF105</f>
        <v>0</v>
      </c>
      <c r="AG30" s="57">
        <f t="shared" si="70"/>
        <v>1.0937380000000001</v>
      </c>
      <c r="AH30" s="57">
        <f t="shared" si="70"/>
        <v>0.53017084000000025</v>
      </c>
      <c r="AI30" s="57">
        <f t="shared" si="70"/>
        <v>8.9363407000000006</v>
      </c>
      <c r="AJ30" s="57">
        <f t="shared" si="70"/>
        <v>10.560249540000001</v>
      </c>
      <c r="AK30" s="57">
        <f t="shared" si="70"/>
        <v>0</v>
      </c>
      <c r="AL30" s="57">
        <f t="shared" si="70"/>
        <v>1.0937380000000001</v>
      </c>
      <c r="AM30" s="57">
        <f t="shared" si="70"/>
        <v>0.53017084000000025</v>
      </c>
      <c r="AN30" s="57">
        <f t="shared" si="70"/>
        <v>8.9363407000000006</v>
      </c>
      <c r="AO30" s="57">
        <f t="shared" si="70"/>
        <v>0</v>
      </c>
      <c r="AP30" s="57">
        <f t="shared" si="70"/>
        <v>0</v>
      </c>
      <c r="AQ30" s="57">
        <f t="shared" si="70"/>
        <v>0</v>
      </c>
      <c r="AR30" s="57">
        <f t="shared" si="70"/>
        <v>0</v>
      </c>
      <c r="AS30" s="57">
        <f t="shared" si="70"/>
        <v>0</v>
      </c>
      <c r="AT30" s="57">
        <f t="shared" si="70"/>
        <v>0</v>
      </c>
      <c r="AU30" s="57">
        <f t="shared" si="70"/>
        <v>0</v>
      </c>
      <c r="AV30" s="57">
        <f t="shared" si="70"/>
        <v>0</v>
      </c>
      <c r="AW30" s="57">
        <f t="shared" si="70"/>
        <v>0</v>
      </c>
      <c r="AX30" s="57">
        <f t="shared" si="70"/>
        <v>0</v>
      </c>
      <c r="AY30" s="57">
        <f t="shared" si="70"/>
        <v>0</v>
      </c>
      <c r="AZ30" s="57">
        <f t="shared" si="70"/>
        <v>0</v>
      </c>
      <c r="BA30" s="57">
        <f t="shared" si="70"/>
        <v>0</v>
      </c>
      <c r="BB30" s="57">
        <f t="shared" si="70"/>
        <v>0</v>
      </c>
      <c r="BC30" s="57">
        <f t="shared" si="70"/>
        <v>0</v>
      </c>
      <c r="BD30" s="30"/>
      <c r="BE30" s="30"/>
      <c r="BF30" s="30"/>
      <c r="BG30" s="30"/>
      <c r="BH30" s="30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</row>
    <row r="31" spans="1:94" ht="31.5" x14ac:dyDescent="0.25">
      <c r="A31" s="52" t="s">
        <v>33</v>
      </c>
      <c r="B31" s="53" t="s">
        <v>34</v>
      </c>
      <c r="C31" s="56" t="s">
        <v>9</v>
      </c>
      <c r="D31" s="57">
        <f t="shared" ref="D31:AC31" si="71">D115</f>
        <v>0</v>
      </c>
      <c r="E31" s="57">
        <f t="shared" si="71"/>
        <v>6.6389364400000002</v>
      </c>
      <c r="F31" s="57">
        <f t="shared" si="71"/>
        <v>0</v>
      </c>
      <c r="G31" s="57">
        <f t="shared" si="71"/>
        <v>5.0985695199999999</v>
      </c>
      <c r="H31" s="57">
        <f t="shared" si="71"/>
        <v>1.5403669200000001</v>
      </c>
      <c r="I31" s="57">
        <f t="shared" si="71"/>
        <v>0</v>
      </c>
      <c r="J31" s="57">
        <f t="shared" si="71"/>
        <v>6.6389364400000002</v>
      </c>
      <c r="K31" s="57">
        <f t="shared" si="71"/>
        <v>0</v>
      </c>
      <c r="L31" s="57">
        <f t="shared" si="71"/>
        <v>5.0985695199999999</v>
      </c>
      <c r="M31" s="57">
        <f t="shared" si="71"/>
        <v>1.5403669200000001</v>
      </c>
      <c r="N31" s="57">
        <f t="shared" si="71"/>
        <v>0</v>
      </c>
      <c r="O31" s="57">
        <f t="shared" si="71"/>
        <v>0</v>
      </c>
      <c r="P31" s="57">
        <f t="shared" si="71"/>
        <v>0</v>
      </c>
      <c r="Q31" s="57">
        <f t="shared" si="71"/>
        <v>0</v>
      </c>
      <c r="R31" s="57">
        <f t="shared" si="71"/>
        <v>0</v>
      </c>
      <c r="S31" s="57">
        <f t="shared" si="71"/>
        <v>0</v>
      </c>
      <c r="T31" s="57">
        <f t="shared" si="71"/>
        <v>0</v>
      </c>
      <c r="U31" s="57">
        <f t="shared" si="71"/>
        <v>0</v>
      </c>
      <c r="V31" s="57">
        <f t="shared" si="71"/>
        <v>0</v>
      </c>
      <c r="W31" s="57">
        <f t="shared" si="71"/>
        <v>0</v>
      </c>
      <c r="X31" s="57">
        <f t="shared" si="71"/>
        <v>0</v>
      </c>
      <c r="Y31" s="57">
        <f t="shared" si="71"/>
        <v>0</v>
      </c>
      <c r="Z31" s="57">
        <f t="shared" si="71"/>
        <v>0</v>
      </c>
      <c r="AA31" s="57">
        <f t="shared" si="71"/>
        <v>0</v>
      </c>
      <c r="AB31" s="57">
        <f t="shared" si="71"/>
        <v>0</v>
      </c>
      <c r="AC31" s="57">
        <f t="shared" si="71"/>
        <v>0</v>
      </c>
      <c r="AD31" s="57">
        <f t="shared" ref="AD31:AE31" si="72">AD115</f>
        <v>0</v>
      </c>
      <c r="AE31" s="57">
        <f t="shared" si="72"/>
        <v>1.45935769</v>
      </c>
      <c r="AF31" s="57">
        <f t="shared" ref="AF31:BC31" si="73">AF115</f>
        <v>0</v>
      </c>
      <c r="AG31" s="57">
        <f t="shared" si="73"/>
        <v>0</v>
      </c>
      <c r="AH31" s="57">
        <f t="shared" si="73"/>
        <v>1.45935769</v>
      </c>
      <c r="AI31" s="57">
        <f t="shared" si="73"/>
        <v>0</v>
      </c>
      <c r="AJ31" s="57">
        <f t="shared" si="73"/>
        <v>1.45935769</v>
      </c>
      <c r="AK31" s="57">
        <f t="shared" si="73"/>
        <v>0</v>
      </c>
      <c r="AL31" s="57">
        <f t="shared" si="73"/>
        <v>0</v>
      </c>
      <c r="AM31" s="57">
        <f t="shared" si="73"/>
        <v>1.45935769</v>
      </c>
      <c r="AN31" s="57">
        <f t="shared" si="73"/>
        <v>0</v>
      </c>
      <c r="AO31" s="57">
        <f t="shared" si="73"/>
        <v>0</v>
      </c>
      <c r="AP31" s="57">
        <f t="shared" si="73"/>
        <v>0</v>
      </c>
      <c r="AQ31" s="57">
        <f t="shared" si="73"/>
        <v>0</v>
      </c>
      <c r="AR31" s="57">
        <f t="shared" si="73"/>
        <v>0</v>
      </c>
      <c r="AS31" s="57">
        <f t="shared" si="73"/>
        <v>0</v>
      </c>
      <c r="AT31" s="57">
        <f t="shared" si="73"/>
        <v>0</v>
      </c>
      <c r="AU31" s="57">
        <f t="shared" si="73"/>
        <v>0</v>
      </c>
      <c r="AV31" s="57">
        <f t="shared" si="73"/>
        <v>0</v>
      </c>
      <c r="AW31" s="57">
        <f t="shared" si="73"/>
        <v>0</v>
      </c>
      <c r="AX31" s="57">
        <f t="shared" si="73"/>
        <v>0</v>
      </c>
      <c r="AY31" s="57">
        <f t="shared" si="73"/>
        <v>0</v>
      </c>
      <c r="AZ31" s="57">
        <f t="shared" si="73"/>
        <v>0</v>
      </c>
      <c r="BA31" s="57">
        <f t="shared" si="73"/>
        <v>0</v>
      </c>
      <c r="BB31" s="57">
        <f t="shared" si="73"/>
        <v>0</v>
      </c>
      <c r="BC31" s="57">
        <f t="shared" si="73"/>
        <v>0</v>
      </c>
      <c r="BD31" s="30"/>
      <c r="BE31" s="30"/>
      <c r="BF31" s="30"/>
      <c r="BG31" s="30"/>
      <c r="BH31" s="30"/>
    </row>
    <row r="32" spans="1:94" ht="47.25" x14ac:dyDescent="0.3">
      <c r="A32" s="52" t="s">
        <v>35</v>
      </c>
      <c r="B32" s="53" t="s">
        <v>36</v>
      </c>
      <c r="C32" s="56" t="s">
        <v>9</v>
      </c>
      <c r="D32" s="57">
        <f t="shared" ref="D32:AC32" si="74">D123</f>
        <v>0</v>
      </c>
      <c r="E32" s="57">
        <f t="shared" si="74"/>
        <v>0</v>
      </c>
      <c r="F32" s="57">
        <f t="shared" si="74"/>
        <v>0</v>
      </c>
      <c r="G32" s="57">
        <f t="shared" si="74"/>
        <v>0</v>
      </c>
      <c r="H32" s="57">
        <f t="shared" si="74"/>
        <v>0</v>
      </c>
      <c r="I32" s="57">
        <f t="shared" si="74"/>
        <v>0</v>
      </c>
      <c r="J32" s="57">
        <f t="shared" si="74"/>
        <v>0</v>
      </c>
      <c r="K32" s="57">
        <f t="shared" si="74"/>
        <v>0</v>
      </c>
      <c r="L32" s="57">
        <f t="shared" si="74"/>
        <v>0</v>
      </c>
      <c r="M32" s="57">
        <f t="shared" si="74"/>
        <v>0</v>
      </c>
      <c r="N32" s="57">
        <f t="shared" si="74"/>
        <v>0</v>
      </c>
      <c r="O32" s="57">
        <f t="shared" si="74"/>
        <v>0</v>
      </c>
      <c r="P32" s="57">
        <f t="shared" si="74"/>
        <v>0</v>
      </c>
      <c r="Q32" s="57">
        <f t="shared" si="74"/>
        <v>0</v>
      </c>
      <c r="R32" s="57">
        <f t="shared" si="74"/>
        <v>0</v>
      </c>
      <c r="S32" s="57">
        <f t="shared" si="74"/>
        <v>0</v>
      </c>
      <c r="T32" s="57">
        <f t="shared" si="74"/>
        <v>0</v>
      </c>
      <c r="U32" s="57">
        <f t="shared" si="74"/>
        <v>0</v>
      </c>
      <c r="V32" s="57">
        <f t="shared" si="74"/>
        <v>0</v>
      </c>
      <c r="W32" s="57">
        <f t="shared" si="74"/>
        <v>0</v>
      </c>
      <c r="X32" s="57">
        <f t="shared" si="74"/>
        <v>0</v>
      </c>
      <c r="Y32" s="57">
        <f t="shared" si="74"/>
        <v>0</v>
      </c>
      <c r="Z32" s="57">
        <f t="shared" si="74"/>
        <v>0</v>
      </c>
      <c r="AA32" s="57">
        <f t="shared" si="74"/>
        <v>0</v>
      </c>
      <c r="AB32" s="57">
        <f t="shared" si="74"/>
        <v>0</v>
      </c>
      <c r="AC32" s="57">
        <f t="shared" si="74"/>
        <v>0</v>
      </c>
      <c r="AD32" s="57">
        <f t="shared" ref="AD32:AE32" si="75">AD123</f>
        <v>0</v>
      </c>
      <c r="AE32" s="57">
        <f t="shared" si="75"/>
        <v>0</v>
      </c>
      <c r="AF32" s="57">
        <f t="shared" ref="AF32:BC32" si="76">AF123</f>
        <v>0</v>
      </c>
      <c r="AG32" s="57">
        <f t="shared" si="76"/>
        <v>0</v>
      </c>
      <c r="AH32" s="57">
        <f t="shared" si="76"/>
        <v>0</v>
      </c>
      <c r="AI32" s="57">
        <f t="shared" si="76"/>
        <v>0</v>
      </c>
      <c r="AJ32" s="57">
        <f t="shared" si="76"/>
        <v>0</v>
      </c>
      <c r="AK32" s="57">
        <f t="shared" si="76"/>
        <v>0</v>
      </c>
      <c r="AL32" s="57">
        <f t="shared" si="76"/>
        <v>0</v>
      </c>
      <c r="AM32" s="57">
        <f t="shared" si="76"/>
        <v>0</v>
      </c>
      <c r="AN32" s="57">
        <f t="shared" si="76"/>
        <v>0</v>
      </c>
      <c r="AO32" s="57">
        <f t="shared" si="76"/>
        <v>0</v>
      </c>
      <c r="AP32" s="57">
        <f t="shared" si="76"/>
        <v>0</v>
      </c>
      <c r="AQ32" s="57">
        <f t="shared" si="76"/>
        <v>0</v>
      </c>
      <c r="AR32" s="57">
        <f t="shared" si="76"/>
        <v>0</v>
      </c>
      <c r="AS32" s="57">
        <f t="shared" si="76"/>
        <v>0</v>
      </c>
      <c r="AT32" s="57">
        <f t="shared" si="76"/>
        <v>0</v>
      </c>
      <c r="AU32" s="57">
        <f t="shared" si="76"/>
        <v>0</v>
      </c>
      <c r="AV32" s="57">
        <f t="shared" si="76"/>
        <v>0</v>
      </c>
      <c r="AW32" s="57">
        <f t="shared" si="76"/>
        <v>0</v>
      </c>
      <c r="AX32" s="57">
        <f t="shared" si="76"/>
        <v>0</v>
      </c>
      <c r="AY32" s="57">
        <f t="shared" si="76"/>
        <v>0</v>
      </c>
      <c r="AZ32" s="57">
        <f t="shared" si="76"/>
        <v>0</v>
      </c>
      <c r="BA32" s="57">
        <f t="shared" si="76"/>
        <v>0</v>
      </c>
      <c r="BB32" s="57">
        <f t="shared" si="76"/>
        <v>0</v>
      </c>
      <c r="BC32" s="57">
        <f t="shared" si="76"/>
        <v>0</v>
      </c>
      <c r="BD32" s="30"/>
      <c r="BE32" s="30"/>
      <c r="BF32" s="30"/>
      <c r="BG32" s="30"/>
      <c r="BH32" s="30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</row>
    <row r="33" spans="1:94" ht="18.75" x14ac:dyDescent="0.3">
      <c r="A33" s="52" t="s">
        <v>37</v>
      </c>
      <c r="B33" s="53" t="s">
        <v>38</v>
      </c>
      <c r="C33" s="56" t="s">
        <v>9</v>
      </c>
      <c r="D33" s="57">
        <f t="shared" ref="D33:AC33" si="77">D130</f>
        <v>0</v>
      </c>
      <c r="E33" s="57">
        <f t="shared" si="77"/>
        <v>0</v>
      </c>
      <c r="F33" s="57">
        <f t="shared" si="77"/>
        <v>0</v>
      </c>
      <c r="G33" s="57">
        <f t="shared" si="77"/>
        <v>0</v>
      </c>
      <c r="H33" s="57">
        <f t="shared" si="77"/>
        <v>0</v>
      </c>
      <c r="I33" s="57">
        <f t="shared" si="77"/>
        <v>0</v>
      </c>
      <c r="J33" s="57">
        <f t="shared" si="77"/>
        <v>0</v>
      </c>
      <c r="K33" s="57">
        <f t="shared" si="77"/>
        <v>0</v>
      </c>
      <c r="L33" s="57">
        <f t="shared" si="77"/>
        <v>0</v>
      </c>
      <c r="M33" s="57">
        <f t="shared" si="77"/>
        <v>0</v>
      </c>
      <c r="N33" s="57">
        <f t="shared" si="77"/>
        <v>0</v>
      </c>
      <c r="O33" s="57">
        <f t="shared" si="77"/>
        <v>0</v>
      </c>
      <c r="P33" s="57">
        <f t="shared" si="77"/>
        <v>0</v>
      </c>
      <c r="Q33" s="57">
        <f t="shared" si="77"/>
        <v>0</v>
      </c>
      <c r="R33" s="57">
        <f t="shared" si="77"/>
        <v>0</v>
      </c>
      <c r="S33" s="57">
        <f t="shared" si="77"/>
        <v>0</v>
      </c>
      <c r="T33" s="57">
        <f t="shared" si="77"/>
        <v>0</v>
      </c>
      <c r="U33" s="57">
        <f t="shared" si="77"/>
        <v>0</v>
      </c>
      <c r="V33" s="57">
        <f t="shared" si="77"/>
        <v>0</v>
      </c>
      <c r="W33" s="57">
        <f t="shared" si="77"/>
        <v>0</v>
      </c>
      <c r="X33" s="57">
        <f t="shared" si="77"/>
        <v>0</v>
      </c>
      <c r="Y33" s="57">
        <f t="shared" si="77"/>
        <v>0</v>
      </c>
      <c r="Z33" s="57">
        <f t="shared" si="77"/>
        <v>0</v>
      </c>
      <c r="AA33" s="57">
        <f t="shared" si="77"/>
        <v>0</v>
      </c>
      <c r="AB33" s="57">
        <f t="shared" si="77"/>
        <v>0</v>
      </c>
      <c r="AC33" s="57">
        <f t="shared" si="77"/>
        <v>0</v>
      </c>
      <c r="AD33" s="57">
        <f t="shared" ref="AD33:AE33" si="78">AD130</f>
        <v>0</v>
      </c>
      <c r="AE33" s="57">
        <f t="shared" si="78"/>
        <v>0</v>
      </c>
      <c r="AF33" s="57">
        <f t="shared" ref="AF33:BC33" si="79">AF130</f>
        <v>0</v>
      </c>
      <c r="AG33" s="57">
        <f t="shared" si="79"/>
        <v>0</v>
      </c>
      <c r="AH33" s="57">
        <f t="shared" si="79"/>
        <v>0</v>
      </c>
      <c r="AI33" s="57">
        <f t="shared" si="79"/>
        <v>0</v>
      </c>
      <c r="AJ33" s="57">
        <f t="shared" si="79"/>
        <v>0</v>
      </c>
      <c r="AK33" s="57">
        <f t="shared" si="79"/>
        <v>0</v>
      </c>
      <c r="AL33" s="57">
        <f t="shared" si="79"/>
        <v>0</v>
      </c>
      <c r="AM33" s="57">
        <f t="shared" si="79"/>
        <v>0</v>
      </c>
      <c r="AN33" s="57">
        <f t="shared" si="79"/>
        <v>0</v>
      </c>
      <c r="AO33" s="57">
        <f t="shared" si="79"/>
        <v>0</v>
      </c>
      <c r="AP33" s="57">
        <f t="shared" si="79"/>
        <v>0</v>
      </c>
      <c r="AQ33" s="57">
        <f t="shared" si="79"/>
        <v>0</v>
      </c>
      <c r="AR33" s="57">
        <f t="shared" si="79"/>
        <v>0</v>
      </c>
      <c r="AS33" s="57">
        <f t="shared" si="79"/>
        <v>0</v>
      </c>
      <c r="AT33" s="57">
        <f t="shared" si="79"/>
        <v>0</v>
      </c>
      <c r="AU33" s="57">
        <f t="shared" si="79"/>
        <v>0</v>
      </c>
      <c r="AV33" s="57">
        <f t="shared" si="79"/>
        <v>0</v>
      </c>
      <c r="AW33" s="57">
        <f t="shared" si="79"/>
        <v>0</v>
      </c>
      <c r="AX33" s="57">
        <f t="shared" si="79"/>
        <v>0</v>
      </c>
      <c r="AY33" s="57">
        <f t="shared" si="79"/>
        <v>0</v>
      </c>
      <c r="AZ33" s="57">
        <f t="shared" si="79"/>
        <v>0</v>
      </c>
      <c r="BA33" s="57">
        <f t="shared" si="79"/>
        <v>0</v>
      </c>
      <c r="BB33" s="57">
        <f t="shared" si="79"/>
        <v>0</v>
      </c>
      <c r="BC33" s="57">
        <f t="shared" si="79"/>
        <v>0</v>
      </c>
      <c r="BD33" s="30"/>
      <c r="BE33" s="30"/>
      <c r="BF33" s="30"/>
      <c r="BG33" s="30"/>
      <c r="BH33" s="30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</row>
    <row r="34" spans="1:94" ht="47.25" x14ac:dyDescent="0.25">
      <c r="A34" s="52" t="s">
        <v>39</v>
      </c>
      <c r="B34" s="53" t="s">
        <v>24</v>
      </c>
      <c r="C34" s="56" t="s">
        <v>9</v>
      </c>
      <c r="D34" s="57">
        <f t="shared" ref="D34:S35" si="80">D135</f>
        <v>0</v>
      </c>
      <c r="E34" s="57">
        <f t="shared" si="80"/>
        <v>0</v>
      </c>
      <c r="F34" s="57">
        <f t="shared" si="80"/>
        <v>0</v>
      </c>
      <c r="G34" s="57">
        <f t="shared" si="80"/>
        <v>0</v>
      </c>
      <c r="H34" s="57">
        <f t="shared" si="80"/>
        <v>0</v>
      </c>
      <c r="I34" s="57">
        <f t="shared" si="80"/>
        <v>0</v>
      </c>
      <c r="J34" s="57">
        <f t="shared" si="80"/>
        <v>0</v>
      </c>
      <c r="K34" s="57">
        <f t="shared" si="80"/>
        <v>0</v>
      </c>
      <c r="L34" s="57">
        <f t="shared" si="80"/>
        <v>0</v>
      </c>
      <c r="M34" s="57">
        <f t="shared" si="80"/>
        <v>0</v>
      </c>
      <c r="N34" s="57">
        <f t="shared" si="80"/>
        <v>0</v>
      </c>
      <c r="O34" s="57">
        <f t="shared" si="80"/>
        <v>0</v>
      </c>
      <c r="P34" s="57">
        <f t="shared" si="80"/>
        <v>0</v>
      </c>
      <c r="Q34" s="57">
        <f t="shared" si="80"/>
        <v>0</v>
      </c>
      <c r="R34" s="57">
        <f t="shared" si="80"/>
        <v>0</v>
      </c>
      <c r="S34" s="57">
        <f t="shared" si="80"/>
        <v>0</v>
      </c>
      <c r="T34" s="57">
        <f t="shared" ref="E34:AC35" si="81">T135</f>
        <v>0</v>
      </c>
      <c r="U34" s="57">
        <f t="shared" si="81"/>
        <v>0</v>
      </c>
      <c r="V34" s="57">
        <f t="shared" si="81"/>
        <v>0</v>
      </c>
      <c r="W34" s="57">
        <f t="shared" si="81"/>
        <v>0</v>
      </c>
      <c r="X34" s="57">
        <f t="shared" si="81"/>
        <v>0</v>
      </c>
      <c r="Y34" s="57">
        <f t="shared" si="81"/>
        <v>0</v>
      </c>
      <c r="Z34" s="57">
        <f t="shared" si="81"/>
        <v>0</v>
      </c>
      <c r="AA34" s="57">
        <f t="shared" si="81"/>
        <v>0</v>
      </c>
      <c r="AB34" s="57">
        <f t="shared" si="81"/>
        <v>0</v>
      </c>
      <c r="AC34" s="57">
        <f t="shared" si="81"/>
        <v>0</v>
      </c>
      <c r="AD34" s="57">
        <f t="shared" ref="AD34:AE34" si="82">AD135</f>
        <v>0</v>
      </c>
      <c r="AE34" s="57">
        <f t="shared" si="82"/>
        <v>0</v>
      </c>
      <c r="AF34" s="57">
        <f t="shared" ref="AF34:BC34" si="83">AF135</f>
        <v>0</v>
      </c>
      <c r="AG34" s="57">
        <f t="shared" si="83"/>
        <v>0</v>
      </c>
      <c r="AH34" s="57">
        <f t="shared" si="83"/>
        <v>0</v>
      </c>
      <c r="AI34" s="57">
        <f t="shared" si="83"/>
        <v>0</v>
      </c>
      <c r="AJ34" s="57">
        <f t="shared" si="83"/>
        <v>0</v>
      </c>
      <c r="AK34" s="57">
        <f t="shared" si="83"/>
        <v>0</v>
      </c>
      <c r="AL34" s="57">
        <f t="shared" si="83"/>
        <v>0</v>
      </c>
      <c r="AM34" s="57">
        <f t="shared" si="83"/>
        <v>0</v>
      </c>
      <c r="AN34" s="57">
        <f t="shared" si="83"/>
        <v>0</v>
      </c>
      <c r="AO34" s="57">
        <f t="shared" si="83"/>
        <v>0</v>
      </c>
      <c r="AP34" s="57">
        <f t="shared" si="83"/>
        <v>0</v>
      </c>
      <c r="AQ34" s="57">
        <f t="shared" si="83"/>
        <v>0</v>
      </c>
      <c r="AR34" s="57">
        <f t="shared" si="83"/>
        <v>0</v>
      </c>
      <c r="AS34" s="57">
        <f t="shared" si="83"/>
        <v>0</v>
      </c>
      <c r="AT34" s="57">
        <f t="shared" si="83"/>
        <v>0</v>
      </c>
      <c r="AU34" s="57">
        <f t="shared" si="83"/>
        <v>0</v>
      </c>
      <c r="AV34" s="57">
        <f t="shared" si="83"/>
        <v>0</v>
      </c>
      <c r="AW34" s="57">
        <f t="shared" si="83"/>
        <v>0</v>
      </c>
      <c r="AX34" s="57">
        <f t="shared" si="83"/>
        <v>0</v>
      </c>
      <c r="AY34" s="57">
        <f t="shared" si="83"/>
        <v>0</v>
      </c>
      <c r="AZ34" s="57">
        <f t="shared" si="83"/>
        <v>0</v>
      </c>
      <c r="BA34" s="57">
        <f t="shared" si="83"/>
        <v>0</v>
      </c>
      <c r="BB34" s="57">
        <f t="shared" si="83"/>
        <v>0</v>
      </c>
      <c r="BC34" s="57">
        <f t="shared" si="83"/>
        <v>0</v>
      </c>
      <c r="BD34" s="30"/>
      <c r="BE34" s="30"/>
      <c r="BF34" s="30"/>
      <c r="BG34" s="30"/>
      <c r="BH34" s="30"/>
    </row>
    <row r="35" spans="1:94" ht="31.5" x14ac:dyDescent="0.25">
      <c r="A35" s="52" t="s">
        <v>40</v>
      </c>
      <c r="B35" s="53" t="s">
        <v>26</v>
      </c>
      <c r="C35" s="56" t="s">
        <v>9</v>
      </c>
      <c r="D35" s="57">
        <f t="shared" si="80"/>
        <v>0</v>
      </c>
      <c r="E35" s="57">
        <f t="shared" si="81"/>
        <v>0.44916</v>
      </c>
      <c r="F35" s="57">
        <f t="shared" si="81"/>
        <v>0</v>
      </c>
      <c r="G35" s="57">
        <f t="shared" si="81"/>
        <v>0</v>
      </c>
      <c r="H35" s="57">
        <f t="shared" si="81"/>
        <v>0.44916</v>
      </c>
      <c r="I35" s="57">
        <f t="shared" si="81"/>
        <v>0</v>
      </c>
      <c r="J35" s="57">
        <f t="shared" si="81"/>
        <v>0.44916</v>
      </c>
      <c r="K35" s="57">
        <f t="shared" si="81"/>
        <v>0</v>
      </c>
      <c r="L35" s="57">
        <f t="shared" si="81"/>
        <v>0</v>
      </c>
      <c r="M35" s="57">
        <f t="shared" si="81"/>
        <v>0.44916</v>
      </c>
      <c r="N35" s="57">
        <f t="shared" si="81"/>
        <v>0</v>
      </c>
      <c r="O35" s="57">
        <f t="shared" si="81"/>
        <v>0</v>
      </c>
      <c r="P35" s="57">
        <f t="shared" si="81"/>
        <v>0</v>
      </c>
      <c r="Q35" s="57">
        <f t="shared" si="81"/>
        <v>0</v>
      </c>
      <c r="R35" s="57">
        <f t="shared" si="81"/>
        <v>0</v>
      </c>
      <c r="S35" s="57">
        <f t="shared" si="81"/>
        <v>0</v>
      </c>
      <c r="T35" s="57">
        <f t="shared" si="81"/>
        <v>0</v>
      </c>
      <c r="U35" s="57">
        <f t="shared" si="81"/>
        <v>0</v>
      </c>
      <c r="V35" s="57">
        <f t="shared" si="81"/>
        <v>0</v>
      </c>
      <c r="W35" s="57">
        <f t="shared" si="81"/>
        <v>0</v>
      </c>
      <c r="X35" s="57">
        <f t="shared" si="81"/>
        <v>0</v>
      </c>
      <c r="Y35" s="57">
        <f t="shared" si="81"/>
        <v>0</v>
      </c>
      <c r="Z35" s="57">
        <f t="shared" si="81"/>
        <v>0</v>
      </c>
      <c r="AA35" s="57">
        <f t="shared" si="81"/>
        <v>0</v>
      </c>
      <c r="AB35" s="57">
        <f t="shared" si="81"/>
        <v>0</v>
      </c>
      <c r="AC35" s="57">
        <f t="shared" si="81"/>
        <v>0</v>
      </c>
      <c r="AD35" s="57">
        <f t="shared" ref="AD35:AE35" si="84">AD136</f>
        <v>0</v>
      </c>
      <c r="AE35" s="57">
        <f t="shared" si="84"/>
        <v>0</v>
      </c>
      <c r="AF35" s="57">
        <f t="shared" ref="AF35:BC35" si="85">AF136</f>
        <v>0</v>
      </c>
      <c r="AG35" s="57">
        <f t="shared" si="85"/>
        <v>0</v>
      </c>
      <c r="AH35" s="57">
        <f t="shared" si="85"/>
        <v>0</v>
      </c>
      <c r="AI35" s="57">
        <f t="shared" si="85"/>
        <v>0</v>
      </c>
      <c r="AJ35" s="57">
        <f t="shared" si="85"/>
        <v>0</v>
      </c>
      <c r="AK35" s="57">
        <f t="shared" si="85"/>
        <v>0</v>
      </c>
      <c r="AL35" s="57">
        <f t="shared" si="85"/>
        <v>0</v>
      </c>
      <c r="AM35" s="57">
        <f t="shared" si="85"/>
        <v>0</v>
      </c>
      <c r="AN35" s="57">
        <f t="shared" si="85"/>
        <v>0</v>
      </c>
      <c r="AO35" s="57">
        <f t="shared" si="85"/>
        <v>0</v>
      </c>
      <c r="AP35" s="57">
        <f t="shared" si="85"/>
        <v>0</v>
      </c>
      <c r="AQ35" s="57">
        <f t="shared" si="85"/>
        <v>0</v>
      </c>
      <c r="AR35" s="57">
        <f t="shared" si="85"/>
        <v>0</v>
      </c>
      <c r="AS35" s="57">
        <f t="shared" si="85"/>
        <v>0</v>
      </c>
      <c r="AT35" s="57">
        <f t="shared" si="85"/>
        <v>0</v>
      </c>
      <c r="AU35" s="57">
        <f t="shared" si="85"/>
        <v>0</v>
      </c>
      <c r="AV35" s="57">
        <f t="shared" si="85"/>
        <v>0</v>
      </c>
      <c r="AW35" s="57">
        <f t="shared" si="85"/>
        <v>0</v>
      </c>
      <c r="AX35" s="57">
        <f t="shared" si="85"/>
        <v>0</v>
      </c>
      <c r="AY35" s="57">
        <f t="shared" si="85"/>
        <v>0</v>
      </c>
      <c r="AZ35" s="57">
        <f t="shared" si="85"/>
        <v>0</v>
      </c>
      <c r="BA35" s="57">
        <f t="shared" si="85"/>
        <v>0</v>
      </c>
      <c r="BB35" s="57">
        <f t="shared" si="85"/>
        <v>0</v>
      </c>
      <c r="BC35" s="57">
        <f t="shared" si="85"/>
        <v>0</v>
      </c>
      <c r="BD35" s="30"/>
      <c r="BE35" s="30"/>
      <c r="BF35" s="30"/>
      <c r="BG35" s="30"/>
      <c r="BH35" s="30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</row>
    <row r="36" spans="1:94" ht="94.5" x14ac:dyDescent="0.25">
      <c r="A36" s="52" t="s">
        <v>41</v>
      </c>
      <c r="B36" s="53" t="s">
        <v>42</v>
      </c>
      <c r="C36" s="56" t="s">
        <v>9</v>
      </c>
      <c r="D36" s="57">
        <f t="shared" ref="D36:AC36" si="86">SUM(D37:D41)</f>
        <v>0</v>
      </c>
      <c r="E36" s="57">
        <f t="shared" si="86"/>
        <v>0</v>
      </c>
      <c r="F36" s="57">
        <f t="shared" si="86"/>
        <v>0</v>
      </c>
      <c r="G36" s="57">
        <f t="shared" si="86"/>
        <v>0</v>
      </c>
      <c r="H36" s="57">
        <f t="shared" si="86"/>
        <v>0</v>
      </c>
      <c r="I36" s="57">
        <f t="shared" si="86"/>
        <v>0</v>
      </c>
      <c r="J36" s="57">
        <f t="shared" si="86"/>
        <v>0</v>
      </c>
      <c r="K36" s="57">
        <f t="shared" si="86"/>
        <v>0</v>
      </c>
      <c r="L36" s="57">
        <f t="shared" si="86"/>
        <v>0</v>
      </c>
      <c r="M36" s="57">
        <f t="shared" si="86"/>
        <v>0</v>
      </c>
      <c r="N36" s="57">
        <f t="shared" si="86"/>
        <v>0</v>
      </c>
      <c r="O36" s="57">
        <f t="shared" si="86"/>
        <v>0</v>
      </c>
      <c r="P36" s="57">
        <f t="shared" si="86"/>
        <v>0</v>
      </c>
      <c r="Q36" s="57">
        <f t="shared" si="86"/>
        <v>0</v>
      </c>
      <c r="R36" s="57">
        <f t="shared" si="86"/>
        <v>0</v>
      </c>
      <c r="S36" s="57">
        <f t="shared" si="86"/>
        <v>0</v>
      </c>
      <c r="T36" s="57">
        <f t="shared" si="86"/>
        <v>0</v>
      </c>
      <c r="U36" s="57">
        <f t="shared" si="86"/>
        <v>0</v>
      </c>
      <c r="V36" s="57">
        <f t="shared" si="86"/>
        <v>0</v>
      </c>
      <c r="W36" s="57">
        <f t="shared" si="86"/>
        <v>0</v>
      </c>
      <c r="X36" s="57">
        <f t="shared" si="86"/>
        <v>0</v>
      </c>
      <c r="Y36" s="57">
        <f t="shared" si="86"/>
        <v>0</v>
      </c>
      <c r="Z36" s="57">
        <f t="shared" si="86"/>
        <v>0</v>
      </c>
      <c r="AA36" s="57">
        <f t="shared" si="86"/>
        <v>0</v>
      </c>
      <c r="AB36" s="57">
        <f t="shared" si="86"/>
        <v>0</v>
      </c>
      <c r="AC36" s="57">
        <f t="shared" si="86"/>
        <v>0</v>
      </c>
      <c r="AD36" s="57">
        <f t="shared" ref="AD36:AE36" si="87">SUM(AD37:AD41)</f>
        <v>0</v>
      </c>
      <c r="AE36" s="57">
        <f t="shared" si="87"/>
        <v>0</v>
      </c>
      <c r="AF36" s="57">
        <f t="shared" ref="AF36:BC36" si="88">SUM(AF37:AF41)</f>
        <v>0</v>
      </c>
      <c r="AG36" s="57">
        <f t="shared" si="88"/>
        <v>0</v>
      </c>
      <c r="AH36" s="57">
        <f t="shared" si="88"/>
        <v>0</v>
      </c>
      <c r="AI36" s="57">
        <f t="shared" si="88"/>
        <v>0</v>
      </c>
      <c r="AJ36" s="57">
        <f t="shared" si="88"/>
        <v>0</v>
      </c>
      <c r="AK36" s="57">
        <f t="shared" si="88"/>
        <v>0</v>
      </c>
      <c r="AL36" s="57">
        <f t="shared" si="88"/>
        <v>0</v>
      </c>
      <c r="AM36" s="57">
        <f t="shared" si="88"/>
        <v>0</v>
      </c>
      <c r="AN36" s="57">
        <f t="shared" si="88"/>
        <v>0</v>
      </c>
      <c r="AO36" s="57">
        <f t="shared" si="88"/>
        <v>0</v>
      </c>
      <c r="AP36" s="57">
        <f t="shared" si="88"/>
        <v>0</v>
      </c>
      <c r="AQ36" s="57">
        <f t="shared" si="88"/>
        <v>0</v>
      </c>
      <c r="AR36" s="57">
        <f t="shared" si="88"/>
        <v>0</v>
      </c>
      <c r="AS36" s="57">
        <f t="shared" si="88"/>
        <v>0</v>
      </c>
      <c r="AT36" s="57">
        <f t="shared" si="88"/>
        <v>0</v>
      </c>
      <c r="AU36" s="57">
        <f t="shared" si="88"/>
        <v>0</v>
      </c>
      <c r="AV36" s="57">
        <f t="shared" si="88"/>
        <v>0</v>
      </c>
      <c r="AW36" s="57">
        <f t="shared" si="88"/>
        <v>0</v>
      </c>
      <c r="AX36" s="57">
        <f t="shared" si="88"/>
        <v>0</v>
      </c>
      <c r="AY36" s="57">
        <f t="shared" si="88"/>
        <v>0</v>
      </c>
      <c r="AZ36" s="57">
        <f t="shared" si="88"/>
        <v>0</v>
      </c>
      <c r="BA36" s="57">
        <f t="shared" si="88"/>
        <v>0</v>
      </c>
      <c r="BB36" s="57">
        <f t="shared" si="88"/>
        <v>0</v>
      </c>
      <c r="BC36" s="57">
        <f t="shared" si="88"/>
        <v>0</v>
      </c>
      <c r="BD36" s="30"/>
      <c r="BE36" s="30"/>
      <c r="BF36" s="30"/>
      <c r="BG36" s="30"/>
      <c r="BH36" s="30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</row>
    <row r="37" spans="1:94" x14ac:dyDescent="0.25">
      <c r="A37" s="52" t="s">
        <v>43</v>
      </c>
      <c r="B37" s="53" t="s">
        <v>32</v>
      </c>
      <c r="C37" s="56" t="s">
        <v>9</v>
      </c>
      <c r="D37" s="57">
        <f t="shared" ref="D37:AC37" si="89">D139</f>
        <v>0</v>
      </c>
      <c r="E37" s="57">
        <f t="shared" si="89"/>
        <v>0</v>
      </c>
      <c r="F37" s="57">
        <f t="shared" si="89"/>
        <v>0</v>
      </c>
      <c r="G37" s="57">
        <f t="shared" si="89"/>
        <v>0</v>
      </c>
      <c r="H37" s="57">
        <f t="shared" si="89"/>
        <v>0</v>
      </c>
      <c r="I37" s="57">
        <f t="shared" si="89"/>
        <v>0</v>
      </c>
      <c r="J37" s="57">
        <f t="shared" si="89"/>
        <v>0</v>
      </c>
      <c r="K37" s="57">
        <f t="shared" si="89"/>
        <v>0</v>
      </c>
      <c r="L37" s="57">
        <f t="shared" si="89"/>
        <v>0</v>
      </c>
      <c r="M37" s="57">
        <f t="shared" si="89"/>
        <v>0</v>
      </c>
      <c r="N37" s="57">
        <f t="shared" si="89"/>
        <v>0</v>
      </c>
      <c r="O37" s="57">
        <f t="shared" si="89"/>
        <v>0</v>
      </c>
      <c r="P37" s="57">
        <f t="shared" si="89"/>
        <v>0</v>
      </c>
      <c r="Q37" s="57">
        <f t="shared" si="89"/>
        <v>0</v>
      </c>
      <c r="R37" s="57">
        <f t="shared" si="89"/>
        <v>0</v>
      </c>
      <c r="S37" s="57">
        <f t="shared" si="89"/>
        <v>0</v>
      </c>
      <c r="T37" s="57">
        <f t="shared" si="89"/>
        <v>0</v>
      </c>
      <c r="U37" s="57">
        <f t="shared" si="89"/>
        <v>0</v>
      </c>
      <c r="V37" s="57">
        <f t="shared" si="89"/>
        <v>0</v>
      </c>
      <c r="W37" s="57">
        <f t="shared" si="89"/>
        <v>0</v>
      </c>
      <c r="X37" s="57">
        <f t="shared" si="89"/>
        <v>0</v>
      </c>
      <c r="Y37" s="57">
        <f t="shared" si="89"/>
        <v>0</v>
      </c>
      <c r="Z37" s="57">
        <f t="shared" si="89"/>
        <v>0</v>
      </c>
      <c r="AA37" s="57">
        <f t="shared" si="89"/>
        <v>0</v>
      </c>
      <c r="AB37" s="57">
        <f t="shared" si="89"/>
        <v>0</v>
      </c>
      <c r="AC37" s="57">
        <f t="shared" si="89"/>
        <v>0</v>
      </c>
      <c r="AD37" s="57">
        <f t="shared" ref="AD37:AE37" si="90">AD139</f>
        <v>0</v>
      </c>
      <c r="AE37" s="57">
        <f t="shared" si="90"/>
        <v>0</v>
      </c>
      <c r="AF37" s="57">
        <f t="shared" ref="AF37:BC37" si="91">AF139</f>
        <v>0</v>
      </c>
      <c r="AG37" s="57">
        <f t="shared" si="91"/>
        <v>0</v>
      </c>
      <c r="AH37" s="57">
        <f t="shared" si="91"/>
        <v>0</v>
      </c>
      <c r="AI37" s="57">
        <f t="shared" si="91"/>
        <v>0</v>
      </c>
      <c r="AJ37" s="57">
        <f t="shared" si="91"/>
        <v>0</v>
      </c>
      <c r="AK37" s="57">
        <f t="shared" si="91"/>
        <v>0</v>
      </c>
      <c r="AL37" s="57">
        <f t="shared" si="91"/>
        <v>0</v>
      </c>
      <c r="AM37" s="57">
        <f t="shared" si="91"/>
        <v>0</v>
      </c>
      <c r="AN37" s="57">
        <f t="shared" si="91"/>
        <v>0</v>
      </c>
      <c r="AO37" s="57">
        <f t="shared" si="91"/>
        <v>0</v>
      </c>
      <c r="AP37" s="57">
        <f t="shared" si="91"/>
        <v>0</v>
      </c>
      <c r="AQ37" s="57">
        <f t="shared" si="91"/>
        <v>0</v>
      </c>
      <c r="AR37" s="57">
        <f t="shared" si="91"/>
        <v>0</v>
      </c>
      <c r="AS37" s="57">
        <f t="shared" si="91"/>
        <v>0</v>
      </c>
      <c r="AT37" s="57">
        <f t="shared" si="91"/>
        <v>0</v>
      </c>
      <c r="AU37" s="57">
        <f t="shared" si="91"/>
        <v>0</v>
      </c>
      <c r="AV37" s="57">
        <f t="shared" si="91"/>
        <v>0</v>
      </c>
      <c r="AW37" s="57">
        <f t="shared" si="91"/>
        <v>0</v>
      </c>
      <c r="AX37" s="57">
        <f t="shared" si="91"/>
        <v>0</v>
      </c>
      <c r="AY37" s="57">
        <f t="shared" si="91"/>
        <v>0</v>
      </c>
      <c r="AZ37" s="57">
        <f t="shared" si="91"/>
        <v>0</v>
      </c>
      <c r="BA37" s="57">
        <f t="shared" si="91"/>
        <v>0</v>
      </c>
      <c r="BB37" s="57">
        <f t="shared" si="91"/>
        <v>0</v>
      </c>
      <c r="BC37" s="57">
        <f t="shared" si="91"/>
        <v>0</v>
      </c>
      <c r="BD37" s="30"/>
      <c r="BE37" s="30"/>
      <c r="BF37" s="30"/>
      <c r="BG37" s="30"/>
      <c r="BH37" s="30"/>
    </row>
    <row r="38" spans="1:94" ht="31.5" x14ac:dyDescent="0.25">
      <c r="A38" s="52" t="s">
        <v>44</v>
      </c>
      <c r="B38" s="53" t="s">
        <v>45</v>
      </c>
      <c r="C38" s="56" t="s">
        <v>9</v>
      </c>
      <c r="D38" s="57">
        <f t="shared" ref="D38:AC38" si="92">D145</f>
        <v>0</v>
      </c>
      <c r="E38" s="57">
        <f t="shared" si="92"/>
        <v>0</v>
      </c>
      <c r="F38" s="57">
        <f t="shared" si="92"/>
        <v>0</v>
      </c>
      <c r="G38" s="57">
        <f t="shared" si="92"/>
        <v>0</v>
      </c>
      <c r="H38" s="57">
        <f t="shared" si="92"/>
        <v>0</v>
      </c>
      <c r="I38" s="57">
        <f t="shared" si="92"/>
        <v>0</v>
      </c>
      <c r="J38" s="57">
        <f t="shared" si="92"/>
        <v>0</v>
      </c>
      <c r="K38" s="57">
        <f t="shared" si="92"/>
        <v>0</v>
      </c>
      <c r="L38" s="57">
        <f t="shared" si="92"/>
        <v>0</v>
      </c>
      <c r="M38" s="57">
        <f t="shared" si="92"/>
        <v>0</v>
      </c>
      <c r="N38" s="57">
        <f t="shared" si="92"/>
        <v>0</v>
      </c>
      <c r="O38" s="57">
        <f t="shared" si="92"/>
        <v>0</v>
      </c>
      <c r="P38" s="57">
        <f t="shared" si="92"/>
        <v>0</v>
      </c>
      <c r="Q38" s="57">
        <f t="shared" si="92"/>
        <v>0</v>
      </c>
      <c r="R38" s="57">
        <f t="shared" si="92"/>
        <v>0</v>
      </c>
      <c r="S38" s="57">
        <f t="shared" si="92"/>
        <v>0</v>
      </c>
      <c r="T38" s="57">
        <f t="shared" si="92"/>
        <v>0</v>
      </c>
      <c r="U38" s="57">
        <f t="shared" si="92"/>
        <v>0</v>
      </c>
      <c r="V38" s="57">
        <f t="shared" si="92"/>
        <v>0</v>
      </c>
      <c r="W38" s="57">
        <f t="shared" si="92"/>
        <v>0</v>
      </c>
      <c r="X38" s="57">
        <f t="shared" si="92"/>
        <v>0</v>
      </c>
      <c r="Y38" s="57">
        <f t="shared" si="92"/>
        <v>0</v>
      </c>
      <c r="Z38" s="57">
        <f t="shared" si="92"/>
        <v>0</v>
      </c>
      <c r="AA38" s="57">
        <f t="shared" si="92"/>
        <v>0</v>
      </c>
      <c r="AB38" s="57">
        <f t="shared" si="92"/>
        <v>0</v>
      </c>
      <c r="AC38" s="57">
        <f t="shared" si="92"/>
        <v>0</v>
      </c>
      <c r="AD38" s="57">
        <f t="shared" ref="AD38:AE38" si="93">AD145</f>
        <v>0</v>
      </c>
      <c r="AE38" s="57">
        <f t="shared" si="93"/>
        <v>0</v>
      </c>
      <c r="AF38" s="57">
        <f t="shared" ref="AF38:BC38" si="94">AF145</f>
        <v>0</v>
      </c>
      <c r="AG38" s="57">
        <f t="shared" si="94"/>
        <v>0</v>
      </c>
      <c r="AH38" s="57">
        <f t="shared" si="94"/>
        <v>0</v>
      </c>
      <c r="AI38" s="57">
        <f t="shared" si="94"/>
        <v>0</v>
      </c>
      <c r="AJ38" s="57">
        <f t="shared" si="94"/>
        <v>0</v>
      </c>
      <c r="AK38" s="57">
        <f t="shared" si="94"/>
        <v>0</v>
      </c>
      <c r="AL38" s="57">
        <f t="shared" si="94"/>
        <v>0</v>
      </c>
      <c r="AM38" s="57">
        <f t="shared" si="94"/>
        <v>0</v>
      </c>
      <c r="AN38" s="57">
        <f t="shared" si="94"/>
        <v>0</v>
      </c>
      <c r="AO38" s="57">
        <f t="shared" si="94"/>
        <v>0</v>
      </c>
      <c r="AP38" s="57">
        <f t="shared" si="94"/>
        <v>0</v>
      </c>
      <c r="AQ38" s="57">
        <f t="shared" si="94"/>
        <v>0</v>
      </c>
      <c r="AR38" s="57">
        <f t="shared" si="94"/>
        <v>0</v>
      </c>
      <c r="AS38" s="57">
        <f t="shared" si="94"/>
        <v>0</v>
      </c>
      <c r="AT38" s="57">
        <f t="shared" si="94"/>
        <v>0</v>
      </c>
      <c r="AU38" s="57">
        <f t="shared" si="94"/>
        <v>0</v>
      </c>
      <c r="AV38" s="57">
        <f t="shared" si="94"/>
        <v>0</v>
      </c>
      <c r="AW38" s="57">
        <f t="shared" si="94"/>
        <v>0</v>
      </c>
      <c r="AX38" s="57">
        <f t="shared" si="94"/>
        <v>0</v>
      </c>
      <c r="AY38" s="57">
        <f t="shared" si="94"/>
        <v>0</v>
      </c>
      <c r="AZ38" s="57">
        <f t="shared" si="94"/>
        <v>0</v>
      </c>
      <c r="BA38" s="57">
        <f t="shared" si="94"/>
        <v>0</v>
      </c>
      <c r="BB38" s="57">
        <f t="shared" si="94"/>
        <v>0</v>
      </c>
      <c r="BC38" s="57">
        <f t="shared" si="94"/>
        <v>0</v>
      </c>
      <c r="BD38" s="30"/>
      <c r="BE38" s="30"/>
      <c r="BF38" s="30"/>
      <c r="BG38" s="30"/>
      <c r="BH38" s="30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</row>
    <row r="39" spans="1:94" ht="31.5" x14ac:dyDescent="0.25">
      <c r="A39" s="52" t="s">
        <v>46</v>
      </c>
      <c r="B39" s="53" t="s">
        <v>47</v>
      </c>
      <c r="C39" s="56" t="s">
        <v>9</v>
      </c>
      <c r="D39" s="57">
        <f t="shared" ref="D39:AC39" si="95">D152</f>
        <v>0</v>
      </c>
      <c r="E39" s="57">
        <f t="shared" si="95"/>
        <v>0</v>
      </c>
      <c r="F39" s="57">
        <f t="shared" si="95"/>
        <v>0</v>
      </c>
      <c r="G39" s="57">
        <f t="shared" si="95"/>
        <v>0</v>
      </c>
      <c r="H39" s="57">
        <f t="shared" si="95"/>
        <v>0</v>
      </c>
      <c r="I39" s="57">
        <f t="shared" si="95"/>
        <v>0</v>
      </c>
      <c r="J39" s="57">
        <f t="shared" si="95"/>
        <v>0</v>
      </c>
      <c r="K39" s="57">
        <f t="shared" si="95"/>
        <v>0</v>
      </c>
      <c r="L39" s="57">
        <f t="shared" si="95"/>
        <v>0</v>
      </c>
      <c r="M39" s="57">
        <f t="shared" si="95"/>
        <v>0</v>
      </c>
      <c r="N39" s="57">
        <f t="shared" si="95"/>
        <v>0</v>
      </c>
      <c r="O39" s="57">
        <f t="shared" si="95"/>
        <v>0</v>
      </c>
      <c r="P39" s="57">
        <f t="shared" si="95"/>
        <v>0</v>
      </c>
      <c r="Q39" s="57">
        <f t="shared" si="95"/>
        <v>0</v>
      </c>
      <c r="R39" s="57">
        <f t="shared" si="95"/>
        <v>0</v>
      </c>
      <c r="S39" s="57">
        <f t="shared" si="95"/>
        <v>0</v>
      </c>
      <c r="T39" s="57">
        <f t="shared" si="95"/>
        <v>0</v>
      </c>
      <c r="U39" s="57">
        <f t="shared" si="95"/>
        <v>0</v>
      </c>
      <c r="V39" s="57">
        <f t="shared" si="95"/>
        <v>0</v>
      </c>
      <c r="W39" s="57">
        <f t="shared" si="95"/>
        <v>0</v>
      </c>
      <c r="X39" s="57">
        <f t="shared" si="95"/>
        <v>0</v>
      </c>
      <c r="Y39" s="57">
        <f t="shared" si="95"/>
        <v>0</v>
      </c>
      <c r="Z39" s="57">
        <f t="shared" si="95"/>
        <v>0</v>
      </c>
      <c r="AA39" s="57">
        <f t="shared" si="95"/>
        <v>0</v>
      </c>
      <c r="AB39" s="57">
        <f t="shared" si="95"/>
        <v>0</v>
      </c>
      <c r="AC39" s="57">
        <f t="shared" si="95"/>
        <v>0</v>
      </c>
      <c r="AD39" s="57">
        <f t="shared" ref="AD39:AE39" si="96">AD152</f>
        <v>0</v>
      </c>
      <c r="AE39" s="57">
        <f t="shared" si="96"/>
        <v>0</v>
      </c>
      <c r="AF39" s="57">
        <f t="shared" ref="AF39:BC39" si="97">AF152</f>
        <v>0</v>
      </c>
      <c r="AG39" s="57">
        <f t="shared" si="97"/>
        <v>0</v>
      </c>
      <c r="AH39" s="57">
        <f t="shared" si="97"/>
        <v>0</v>
      </c>
      <c r="AI39" s="57">
        <f t="shared" si="97"/>
        <v>0</v>
      </c>
      <c r="AJ39" s="57">
        <f t="shared" si="97"/>
        <v>0</v>
      </c>
      <c r="AK39" s="57">
        <f t="shared" si="97"/>
        <v>0</v>
      </c>
      <c r="AL39" s="57">
        <f t="shared" si="97"/>
        <v>0</v>
      </c>
      <c r="AM39" s="57">
        <f t="shared" si="97"/>
        <v>0</v>
      </c>
      <c r="AN39" s="57">
        <f t="shared" si="97"/>
        <v>0</v>
      </c>
      <c r="AO39" s="57">
        <f t="shared" si="97"/>
        <v>0</v>
      </c>
      <c r="AP39" s="57">
        <f t="shared" si="97"/>
        <v>0</v>
      </c>
      <c r="AQ39" s="57">
        <f t="shared" si="97"/>
        <v>0</v>
      </c>
      <c r="AR39" s="57">
        <f t="shared" si="97"/>
        <v>0</v>
      </c>
      <c r="AS39" s="57">
        <f t="shared" si="97"/>
        <v>0</v>
      </c>
      <c r="AT39" s="57">
        <f t="shared" si="97"/>
        <v>0</v>
      </c>
      <c r="AU39" s="57">
        <f t="shared" si="97"/>
        <v>0</v>
      </c>
      <c r="AV39" s="57">
        <f t="shared" si="97"/>
        <v>0</v>
      </c>
      <c r="AW39" s="57">
        <f t="shared" si="97"/>
        <v>0</v>
      </c>
      <c r="AX39" s="57">
        <f t="shared" si="97"/>
        <v>0</v>
      </c>
      <c r="AY39" s="57">
        <f t="shared" si="97"/>
        <v>0</v>
      </c>
      <c r="AZ39" s="57">
        <f t="shared" si="97"/>
        <v>0</v>
      </c>
      <c r="BA39" s="57">
        <f t="shared" si="97"/>
        <v>0</v>
      </c>
      <c r="BB39" s="57">
        <f t="shared" si="97"/>
        <v>0</v>
      </c>
      <c r="BC39" s="57">
        <f t="shared" si="97"/>
        <v>0</v>
      </c>
      <c r="BD39" s="30"/>
      <c r="BE39" s="30"/>
      <c r="BF39" s="30"/>
      <c r="BG39" s="30"/>
      <c r="BH39" s="30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</row>
    <row r="40" spans="1:94" ht="47.25" x14ac:dyDescent="0.25">
      <c r="A40" s="52" t="s">
        <v>48</v>
      </c>
      <c r="B40" s="53" t="s">
        <v>24</v>
      </c>
      <c r="C40" s="56" t="s">
        <v>9</v>
      </c>
      <c r="D40" s="57">
        <f t="shared" ref="D40:S42" si="98">D159</f>
        <v>0</v>
      </c>
      <c r="E40" s="57">
        <f t="shared" si="98"/>
        <v>0</v>
      </c>
      <c r="F40" s="57">
        <f t="shared" si="98"/>
        <v>0</v>
      </c>
      <c r="G40" s="57">
        <f t="shared" si="98"/>
        <v>0</v>
      </c>
      <c r="H40" s="57">
        <f t="shared" si="98"/>
        <v>0</v>
      </c>
      <c r="I40" s="57">
        <f t="shared" si="98"/>
        <v>0</v>
      </c>
      <c r="J40" s="57">
        <f t="shared" si="98"/>
        <v>0</v>
      </c>
      <c r="K40" s="57">
        <f t="shared" si="98"/>
        <v>0</v>
      </c>
      <c r="L40" s="57">
        <f t="shared" si="98"/>
        <v>0</v>
      </c>
      <c r="M40" s="57">
        <f t="shared" si="98"/>
        <v>0</v>
      </c>
      <c r="N40" s="57">
        <f t="shared" si="98"/>
        <v>0</v>
      </c>
      <c r="O40" s="57">
        <f t="shared" si="98"/>
        <v>0</v>
      </c>
      <c r="P40" s="57">
        <f t="shared" si="98"/>
        <v>0</v>
      </c>
      <c r="Q40" s="57">
        <f t="shared" si="98"/>
        <v>0</v>
      </c>
      <c r="R40" s="57">
        <f t="shared" si="98"/>
        <v>0</v>
      </c>
      <c r="S40" s="57">
        <f t="shared" si="98"/>
        <v>0</v>
      </c>
      <c r="T40" s="57">
        <f t="shared" ref="E40:AC42" si="99">T159</f>
        <v>0</v>
      </c>
      <c r="U40" s="57">
        <f t="shared" si="99"/>
        <v>0</v>
      </c>
      <c r="V40" s="57">
        <f t="shared" si="99"/>
        <v>0</v>
      </c>
      <c r="W40" s="57">
        <f t="shared" si="99"/>
        <v>0</v>
      </c>
      <c r="X40" s="57">
        <f t="shared" si="99"/>
        <v>0</v>
      </c>
      <c r="Y40" s="57">
        <f t="shared" si="99"/>
        <v>0</v>
      </c>
      <c r="Z40" s="57">
        <f t="shared" si="99"/>
        <v>0</v>
      </c>
      <c r="AA40" s="57">
        <f t="shared" si="99"/>
        <v>0</v>
      </c>
      <c r="AB40" s="57">
        <f t="shared" si="99"/>
        <v>0</v>
      </c>
      <c r="AC40" s="57">
        <f t="shared" si="99"/>
        <v>0</v>
      </c>
      <c r="AD40" s="57">
        <f t="shared" ref="AD40:AE40" si="100">AD159</f>
        <v>0</v>
      </c>
      <c r="AE40" s="57">
        <f t="shared" si="100"/>
        <v>0</v>
      </c>
      <c r="AF40" s="57">
        <f t="shared" ref="AF40:BC40" si="101">AF159</f>
        <v>0</v>
      </c>
      <c r="AG40" s="57">
        <f t="shared" si="101"/>
        <v>0</v>
      </c>
      <c r="AH40" s="57">
        <f t="shared" si="101"/>
        <v>0</v>
      </c>
      <c r="AI40" s="57">
        <f t="shared" si="101"/>
        <v>0</v>
      </c>
      <c r="AJ40" s="57">
        <f t="shared" si="101"/>
        <v>0</v>
      </c>
      <c r="AK40" s="57">
        <f t="shared" si="101"/>
        <v>0</v>
      </c>
      <c r="AL40" s="57">
        <f t="shared" si="101"/>
        <v>0</v>
      </c>
      <c r="AM40" s="57">
        <f t="shared" si="101"/>
        <v>0</v>
      </c>
      <c r="AN40" s="57">
        <f t="shared" si="101"/>
        <v>0</v>
      </c>
      <c r="AO40" s="57">
        <f t="shared" si="101"/>
        <v>0</v>
      </c>
      <c r="AP40" s="57">
        <f t="shared" si="101"/>
        <v>0</v>
      </c>
      <c r="AQ40" s="57">
        <f t="shared" si="101"/>
        <v>0</v>
      </c>
      <c r="AR40" s="57">
        <f t="shared" si="101"/>
        <v>0</v>
      </c>
      <c r="AS40" s="57">
        <f t="shared" si="101"/>
        <v>0</v>
      </c>
      <c r="AT40" s="57">
        <f t="shared" si="101"/>
        <v>0</v>
      </c>
      <c r="AU40" s="57">
        <f t="shared" si="101"/>
        <v>0</v>
      </c>
      <c r="AV40" s="57">
        <f t="shared" si="101"/>
        <v>0</v>
      </c>
      <c r="AW40" s="57">
        <f t="shared" si="101"/>
        <v>0</v>
      </c>
      <c r="AX40" s="57">
        <f t="shared" si="101"/>
        <v>0</v>
      </c>
      <c r="AY40" s="57">
        <f t="shared" si="101"/>
        <v>0</v>
      </c>
      <c r="AZ40" s="57">
        <f t="shared" si="101"/>
        <v>0</v>
      </c>
      <c r="BA40" s="57">
        <f t="shared" si="101"/>
        <v>0</v>
      </c>
      <c r="BB40" s="57">
        <f t="shared" si="101"/>
        <v>0</v>
      </c>
      <c r="BC40" s="57">
        <f t="shared" si="101"/>
        <v>0</v>
      </c>
      <c r="BD40" s="30"/>
      <c r="BE40" s="30"/>
      <c r="BF40" s="30"/>
      <c r="BG40" s="30"/>
      <c r="BH40" s="30"/>
    </row>
    <row r="41" spans="1:94" ht="31.5" x14ac:dyDescent="0.3">
      <c r="A41" s="52" t="s">
        <v>49</v>
      </c>
      <c r="B41" s="53" t="s">
        <v>26</v>
      </c>
      <c r="C41" s="56" t="s">
        <v>9</v>
      </c>
      <c r="D41" s="57">
        <f t="shared" si="98"/>
        <v>0</v>
      </c>
      <c r="E41" s="57">
        <f t="shared" si="99"/>
        <v>0</v>
      </c>
      <c r="F41" s="57">
        <f t="shared" si="99"/>
        <v>0</v>
      </c>
      <c r="G41" s="57">
        <f t="shared" si="99"/>
        <v>0</v>
      </c>
      <c r="H41" s="57">
        <f t="shared" si="99"/>
        <v>0</v>
      </c>
      <c r="I41" s="57">
        <f t="shared" si="99"/>
        <v>0</v>
      </c>
      <c r="J41" s="57">
        <f t="shared" si="99"/>
        <v>0</v>
      </c>
      <c r="K41" s="57">
        <f t="shared" si="99"/>
        <v>0</v>
      </c>
      <c r="L41" s="57">
        <f t="shared" si="99"/>
        <v>0</v>
      </c>
      <c r="M41" s="57">
        <f t="shared" si="99"/>
        <v>0</v>
      </c>
      <c r="N41" s="57">
        <f t="shared" si="99"/>
        <v>0</v>
      </c>
      <c r="O41" s="57">
        <f t="shared" si="99"/>
        <v>0</v>
      </c>
      <c r="P41" s="57">
        <f t="shared" si="99"/>
        <v>0</v>
      </c>
      <c r="Q41" s="57">
        <f t="shared" si="99"/>
        <v>0</v>
      </c>
      <c r="R41" s="57">
        <f t="shared" si="99"/>
        <v>0</v>
      </c>
      <c r="S41" s="57">
        <f t="shared" si="99"/>
        <v>0</v>
      </c>
      <c r="T41" s="57">
        <f t="shared" si="99"/>
        <v>0</v>
      </c>
      <c r="U41" s="57">
        <f t="shared" si="99"/>
        <v>0</v>
      </c>
      <c r="V41" s="57">
        <f t="shared" si="99"/>
        <v>0</v>
      </c>
      <c r="W41" s="57">
        <f t="shared" si="99"/>
        <v>0</v>
      </c>
      <c r="X41" s="57">
        <f t="shared" si="99"/>
        <v>0</v>
      </c>
      <c r="Y41" s="57">
        <f t="shared" si="99"/>
        <v>0</v>
      </c>
      <c r="Z41" s="57">
        <f t="shared" si="99"/>
        <v>0</v>
      </c>
      <c r="AA41" s="57">
        <f t="shared" si="99"/>
        <v>0</v>
      </c>
      <c r="AB41" s="57">
        <f t="shared" si="99"/>
        <v>0</v>
      </c>
      <c r="AC41" s="57">
        <f t="shared" si="99"/>
        <v>0</v>
      </c>
      <c r="AD41" s="57">
        <f t="shared" ref="AD41:AE41" si="102">AD160</f>
        <v>0</v>
      </c>
      <c r="AE41" s="57">
        <f t="shared" si="102"/>
        <v>0</v>
      </c>
      <c r="AF41" s="57">
        <f t="shared" ref="AF41:BC41" si="103">AF160</f>
        <v>0</v>
      </c>
      <c r="AG41" s="57">
        <f t="shared" si="103"/>
        <v>0</v>
      </c>
      <c r="AH41" s="57">
        <f t="shared" si="103"/>
        <v>0</v>
      </c>
      <c r="AI41" s="57">
        <f t="shared" si="103"/>
        <v>0</v>
      </c>
      <c r="AJ41" s="57">
        <f t="shared" si="103"/>
        <v>0</v>
      </c>
      <c r="AK41" s="57">
        <f t="shared" si="103"/>
        <v>0</v>
      </c>
      <c r="AL41" s="57">
        <f t="shared" si="103"/>
        <v>0</v>
      </c>
      <c r="AM41" s="57">
        <f t="shared" si="103"/>
        <v>0</v>
      </c>
      <c r="AN41" s="57">
        <f t="shared" si="103"/>
        <v>0</v>
      </c>
      <c r="AO41" s="57">
        <f t="shared" si="103"/>
        <v>0</v>
      </c>
      <c r="AP41" s="57">
        <f t="shared" si="103"/>
        <v>0</v>
      </c>
      <c r="AQ41" s="57">
        <f t="shared" si="103"/>
        <v>0</v>
      </c>
      <c r="AR41" s="57">
        <f t="shared" si="103"/>
        <v>0</v>
      </c>
      <c r="AS41" s="57">
        <f t="shared" si="103"/>
        <v>0</v>
      </c>
      <c r="AT41" s="57">
        <f t="shared" si="103"/>
        <v>0</v>
      </c>
      <c r="AU41" s="57">
        <f t="shared" si="103"/>
        <v>0</v>
      </c>
      <c r="AV41" s="57">
        <f t="shared" si="103"/>
        <v>0</v>
      </c>
      <c r="AW41" s="57">
        <f t="shared" si="103"/>
        <v>0</v>
      </c>
      <c r="AX41" s="57">
        <f t="shared" si="103"/>
        <v>0</v>
      </c>
      <c r="AY41" s="57">
        <f t="shared" si="103"/>
        <v>0</v>
      </c>
      <c r="AZ41" s="57">
        <f t="shared" si="103"/>
        <v>0</v>
      </c>
      <c r="BA41" s="57">
        <f t="shared" si="103"/>
        <v>0</v>
      </c>
      <c r="BB41" s="57">
        <f t="shared" si="103"/>
        <v>0</v>
      </c>
      <c r="BC41" s="57">
        <f t="shared" si="103"/>
        <v>0</v>
      </c>
      <c r="BD41" s="30"/>
      <c r="BE41" s="30"/>
      <c r="BF41" s="30"/>
      <c r="BG41" s="30"/>
      <c r="BH41" s="30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</row>
    <row r="42" spans="1:94" x14ac:dyDescent="0.25">
      <c r="A42" s="52" t="s">
        <v>50</v>
      </c>
      <c r="B42" s="53" t="s">
        <v>51</v>
      </c>
      <c r="C42" s="56" t="s">
        <v>9</v>
      </c>
      <c r="D42" s="57">
        <f t="shared" si="98"/>
        <v>0</v>
      </c>
      <c r="E42" s="57">
        <f t="shared" si="99"/>
        <v>0.52031645999999998</v>
      </c>
      <c r="F42" s="57">
        <f t="shared" si="99"/>
        <v>0</v>
      </c>
      <c r="G42" s="57">
        <f t="shared" si="99"/>
        <v>0</v>
      </c>
      <c r="H42" s="57">
        <f t="shared" si="99"/>
        <v>0.52031645999999998</v>
      </c>
      <c r="I42" s="57">
        <f t="shared" si="99"/>
        <v>0</v>
      </c>
      <c r="J42" s="57">
        <f t="shared" si="99"/>
        <v>0.52031645999999998</v>
      </c>
      <c r="K42" s="57">
        <f t="shared" si="99"/>
        <v>0</v>
      </c>
      <c r="L42" s="57">
        <f t="shared" si="99"/>
        <v>0</v>
      </c>
      <c r="M42" s="57">
        <f t="shared" si="99"/>
        <v>0.52031645999999998</v>
      </c>
      <c r="N42" s="57">
        <f t="shared" si="99"/>
        <v>0</v>
      </c>
      <c r="O42" s="57">
        <f t="shared" si="99"/>
        <v>0</v>
      </c>
      <c r="P42" s="57">
        <f t="shared" si="99"/>
        <v>0</v>
      </c>
      <c r="Q42" s="57">
        <f t="shared" si="99"/>
        <v>0</v>
      </c>
      <c r="R42" s="57">
        <f t="shared" si="99"/>
        <v>0</v>
      </c>
      <c r="S42" s="57">
        <f t="shared" si="99"/>
        <v>0</v>
      </c>
      <c r="T42" s="57">
        <f t="shared" si="99"/>
        <v>0</v>
      </c>
      <c r="U42" s="57">
        <f t="shared" si="99"/>
        <v>0</v>
      </c>
      <c r="V42" s="57">
        <f t="shared" si="99"/>
        <v>0</v>
      </c>
      <c r="W42" s="57">
        <f t="shared" si="99"/>
        <v>0</v>
      </c>
      <c r="X42" s="57">
        <f t="shared" si="99"/>
        <v>0</v>
      </c>
      <c r="Y42" s="57">
        <f t="shared" si="99"/>
        <v>0</v>
      </c>
      <c r="Z42" s="57">
        <f t="shared" si="99"/>
        <v>0</v>
      </c>
      <c r="AA42" s="57">
        <f t="shared" si="99"/>
        <v>0</v>
      </c>
      <c r="AB42" s="57">
        <f t="shared" si="99"/>
        <v>0</v>
      </c>
      <c r="AC42" s="57">
        <f t="shared" si="99"/>
        <v>0</v>
      </c>
      <c r="AD42" s="57">
        <f t="shared" ref="AD42:AE42" si="104">AD161</f>
        <v>0</v>
      </c>
      <c r="AE42" s="57">
        <f t="shared" si="104"/>
        <v>0</v>
      </c>
      <c r="AF42" s="57">
        <f t="shared" ref="AF42:BC42" si="105">AF161</f>
        <v>0</v>
      </c>
      <c r="AG42" s="57">
        <f t="shared" si="105"/>
        <v>0</v>
      </c>
      <c r="AH42" s="57">
        <f t="shared" si="105"/>
        <v>0</v>
      </c>
      <c r="AI42" s="57">
        <f t="shared" si="105"/>
        <v>0</v>
      </c>
      <c r="AJ42" s="57">
        <f t="shared" si="105"/>
        <v>0</v>
      </c>
      <c r="AK42" s="57">
        <f t="shared" si="105"/>
        <v>0</v>
      </c>
      <c r="AL42" s="57">
        <f t="shared" si="105"/>
        <v>0</v>
      </c>
      <c r="AM42" s="57">
        <f t="shared" si="105"/>
        <v>0</v>
      </c>
      <c r="AN42" s="57">
        <f t="shared" si="105"/>
        <v>0</v>
      </c>
      <c r="AO42" s="57">
        <f t="shared" si="105"/>
        <v>0</v>
      </c>
      <c r="AP42" s="57">
        <f t="shared" si="105"/>
        <v>0</v>
      </c>
      <c r="AQ42" s="57">
        <f t="shared" si="105"/>
        <v>0</v>
      </c>
      <c r="AR42" s="57">
        <f t="shared" si="105"/>
        <v>0</v>
      </c>
      <c r="AS42" s="57">
        <f t="shared" si="105"/>
        <v>0</v>
      </c>
      <c r="AT42" s="57">
        <f t="shared" si="105"/>
        <v>0</v>
      </c>
      <c r="AU42" s="57">
        <f t="shared" si="105"/>
        <v>0</v>
      </c>
      <c r="AV42" s="57">
        <f t="shared" si="105"/>
        <v>0</v>
      </c>
      <c r="AW42" s="57">
        <f t="shared" si="105"/>
        <v>0</v>
      </c>
      <c r="AX42" s="57">
        <f t="shared" si="105"/>
        <v>0</v>
      </c>
      <c r="AY42" s="57">
        <f t="shared" si="105"/>
        <v>0</v>
      </c>
      <c r="AZ42" s="57">
        <f t="shared" si="105"/>
        <v>0</v>
      </c>
      <c r="BA42" s="57">
        <f t="shared" si="105"/>
        <v>0</v>
      </c>
      <c r="BB42" s="57">
        <f t="shared" si="105"/>
        <v>0</v>
      </c>
      <c r="BC42" s="57">
        <f t="shared" si="105"/>
        <v>0</v>
      </c>
      <c r="BD42" s="30"/>
      <c r="BE42" s="30"/>
      <c r="BF42" s="30"/>
      <c r="BG42" s="30"/>
      <c r="BH42" s="30"/>
    </row>
    <row r="43" spans="1:94" x14ac:dyDescent="0.25">
      <c r="A43" s="58" t="s">
        <v>7</v>
      </c>
      <c r="B43" s="59" t="s">
        <v>52</v>
      </c>
      <c r="C43" s="56" t="s">
        <v>9</v>
      </c>
      <c r="D43" s="57">
        <f t="shared" ref="D43:AC43" si="106">SUM(D44,D90,D138,D161)</f>
        <v>0</v>
      </c>
      <c r="E43" s="57">
        <f t="shared" si="106"/>
        <v>40.616303179999996</v>
      </c>
      <c r="F43" s="57">
        <f t="shared" si="106"/>
        <v>1.2690729599999999</v>
      </c>
      <c r="G43" s="57">
        <f t="shared" si="106"/>
        <v>5.0985695199999999</v>
      </c>
      <c r="H43" s="57">
        <f t="shared" si="106"/>
        <v>8.9347329800000015</v>
      </c>
      <c r="I43" s="57">
        <f t="shared" si="106"/>
        <v>25.313927719999999</v>
      </c>
      <c r="J43" s="57">
        <f t="shared" si="106"/>
        <v>40.616303179999996</v>
      </c>
      <c r="K43" s="57">
        <f t="shared" si="106"/>
        <v>1.2690729599999999</v>
      </c>
      <c r="L43" s="57">
        <f t="shared" si="106"/>
        <v>5.0985695199999999</v>
      </c>
      <c r="M43" s="57">
        <f t="shared" si="106"/>
        <v>8.9347329800000015</v>
      </c>
      <c r="N43" s="57">
        <f t="shared" si="106"/>
        <v>25.313927719999999</v>
      </c>
      <c r="O43" s="57">
        <f t="shared" si="106"/>
        <v>0</v>
      </c>
      <c r="P43" s="57">
        <f t="shared" si="106"/>
        <v>0</v>
      </c>
      <c r="Q43" s="57">
        <f t="shared" si="106"/>
        <v>0</v>
      </c>
      <c r="R43" s="57">
        <f t="shared" si="106"/>
        <v>0</v>
      </c>
      <c r="S43" s="57">
        <f t="shared" si="106"/>
        <v>0</v>
      </c>
      <c r="T43" s="57">
        <f t="shared" si="106"/>
        <v>0</v>
      </c>
      <c r="U43" s="57">
        <f t="shared" si="106"/>
        <v>0</v>
      </c>
      <c r="V43" s="57">
        <f t="shared" si="106"/>
        <v>0</v>
      </c>
      <c r="W43" s="57">
        <f t="shared" si="106"/>
        <v>0</v>
      </c>
      <c r="X43" s="57">
        <f t="shared" si="106"/>
        <v>0</v>
      </c>
      <c r="Y43" s="57">
        <f t="shared" si="106"/>
        <v>0</v>
      </c>
      <c r="Z43" s="57">
        <f t="shared" si="106"/>
        <v>0</v>
      </c>
      <c r="AA43" s="57">
        <f t="shared" si="106"/>
        <v>0</v>
      </c>
      <c r="AB43" s="57">
        <f t="shared" si="106"/>
        <v>0</v>
      </c>
      <c r="AC43" s="57">
        <f t="shared" si="106"/>
        <v>0</v>
      </c>
      <c r="AD43" s="57">
        <f t="shared" ref="AD43:AE43" si="107">SUM(AD44,AD90,AD138,AD161)</f>
        <v>0</v>
      </c>
      <c r="AE43" s="57">
        <f t="shared" si="107"/>
        <v>23.066093180000003</v>
      </c>
      <c r="AF43" s="57">
        <f t="shared" ref="AF43:BC43" si="108">SUM(AF44,AF90,AF138,AF161)</f>
        <v>1.790875</v>
      </c>
      <c r="AG43" s="57">
        <f t="shared" si="108"/>
        <v>1.0937380000000001</v>
      </c>
      <c r="AH43" s="57">
        <f t="shared" si="108"/>
        <v>2.4146091200000002</v>
      </c>
      <c r="AI43" s="57">
        <f t="shared" si="108"/>
        <v>17.76687106</v>
      </c>
      <c r="AJ43" s="57">
        <f t="shared" si="108"/>
        <v>23.066093180000003</v>
      </c>
      <c r="AK43" s="57">
        <f t="shared" si="108"/>
        <v>1.790875</v>
      </c>
      <c r="AL43" s="57">
        <f t="shared" si="108"/>
        <v>1.0937380000000001</v>
      </c>
      <c r="AM43" s="57">
        <f t="shared" si="108"/>
        <v>2.4146091200000002</v>
      </c>
      <c r="AN43" s="57">
        <f t="shared" si="108"/>
        <v>17.76687106</v>
      </c>
      <c r="AO43" s="57">
        <f t="shared" si="108"/>
        <v>0</v>
      </c>
      <c r="AP43" s="57">
        <f t="shared" si="108"/>
        <v>0</v>
      </c>
      <c r="AQ43" s="57">
        <f t="shared" si="108"/>
        <v>0</v>
      </c>
      <c r="AR43" s="57">
        <f t="shared" si="108"/>
        <v>0</v>
      </c>
      <c r="AS43" s="57">
        <f t="shared" si="108"/>
        <v>0</v>
      </c>
      <c r="AT43" s="57">
        <f t="shared" si="108"/>
        <v>0</v>
      </c>
      <c r="AU43" s="57">
        <f t="shared" si="108"/>
        <v>0</v>
      </c>
      <c r="AV43" s="57">
        <f t="shared" si="108"/>
        <v>0</v>
      </c>
      <c r="AW43" s="57">
        <f t="shared" si="108"/>
        <v>0</v>
      </c>
      <c r="AX43" s="57">
        <f t="shared" si="108"/>
        <v>0</v>
      </c>
      <c r="AY43" s="57">
        <f t="shared" si="108"/>
        <v>0</v>
      </c>
      <c r="AZ43" s="57">
        <f t="shared" si="108"/>
        <v>0</v>
      </c>
      <c r="BA43" s="57">
        <f t="shared" si="108"/>
        <v>0</v>
      </c>
      <c r="BB43" s="57">
        <f t="shared" si="108"/>
        <v>0</v>
      </c>
      <c r="BC43" s="57">
        <f t="shared" si="108"/>
        <v>0</v>
      </c>
      <c r="BD43" s="30"/>
      <c r="BE43" s="30"/>
      <c r="BF43" s="30"/>
      <c r="BG43" s="30"/>
      <c r="BH43" s="30"/>
    </row>
    <row r="44" spans="1:94" ht="78.75" x14ac:dyDescent="0.25">
      <c r="A44" s="58" t="s">
        <v>53</v>
      </c>
      <c r="B44" s="53" t="s">
        <v>14</v>
      </c>
      <c r="C44" s="56" t="s">
        <v>9</v>
      </c>
      <c r="D44" s="57">
        <f t="shared" ref="D44:AC44" si="109">SUM(D45,D65,D80,D85,D86,D87)</f>
        <v>0</v>
      </c>
      <c r="E44" s="57">
        <f t="shared" si="109"/>
        <v>23.092690439999998</v>
      </c>
      <c r="F44" s="57">
        <f t="shared" si="109"/>
        <v>1.2690729599999999</v>
      </c>
      <c r="G44" s="57">
        <f t="shared" si="109"/>
        <v>0</v>
      </c>
      <c r="H44" s="57">
        <f t="shared" si="109"/>
        <v>4.941689600000001</v>
      </c>
      <c r="I44" s="57">
        <f t="shared" si="109"/>
        <v>16.881927879999999</v>
      </c>
      <c r="J44" s="57">
        <f t="shared" si="109"/>
        <v>23.092690439999998</v>
      </c>
      <c r="K44" s="57">
        <f t="shared" si="109"/>
        <v>1.2690729599999999</v>
      </c>
      <c r="L44" s="57">
        <f t="shared" si="109"/>
        <v>0</v>
      </c>
      <c r="M44" s="57">
        <f t="shared" si="109"/>
        <v>4.941689600000001</v>
      </c>
      <c r="N44" s="57">
        <f t="shared" si="109"/>
        <v>16.881927879999999</v>
      </c>
      <c r="O44" s="57">
        <f t="shared" si="109"/>
        <v>0</v>
      </c>
      <c r="P44" s="57">
        <f t="shared" si="109"/>
        <v>0</v>
      </c>
      <c r="Q44" s="57">
        <f t="shared" si="109"/>
        <v>0</v>
      </c>
      <c r="R44" s="57">
        <f t="shared" si="109"/>
        <v>0</v>
      </c>
      <c r="S44" s="57">
        <f t="shared" si="109"/>
        <v>0</v>
      </c>
      <c r="T44" s="57">
        <f t="shared" si="109"/>
        <v>0</v>
      </c>
      <c r="U44" s="57">
        <f t="shared" si="109"/>
        <v>0</v>
      </c>
      <c r="V44" s="57">
        <f t="shared" si="109"/>
        <v>0</v>
      </c>
      <c r="W44" s="57">
        <f t="shared" si="109"/>
        <v>0</v>
      </c>
      <c r="X44" s="57">
        <f t="shared" si="109"/>
        <v>0</v>
      </c>
      <c r="Y44" s="57">
        <f t="shared" si="109"/>
        <v>0</v>
      </c>
      <c r="Z44" s="57">
        <f t="shared" si="109"/>
        <v>0</v>
      </c>
      <c r="AA44" s="57">
        <f t="shared" si="109"/>
        <v>0</v>
      </c>
      <c r="AB44" s="57">
        <f t="shared" si="109"/>
        <v>0</v>
      </c>
      <c r="AC44" s="57">
        <f t="shared" si="109"/>
        <v>0</v>
      </c>
      <c r="AD44" s="57">
        <f t="shared" ref="AD44:AE44" si="110">SUM(AD45,AD65,AD80,AD85,AD86,AD87)</f>
        <v>0</v>
      </c>
      <c r="AE44" s="57">
        <f t="shared" si="110"/>
        <v>11.046485949999999</v>
      </c>
      <c r="AF44" s="57">
        <f t="shared" ref="AF44:BC44" si="111">SUM(AF45,AF65,AF80,AF85,AF86,AF87)</f>
        <v>1.790875</v>
      </c>
      <c r="AG44" s="57">
        <f t="shared" si="111"/>
        <v>0</v>
      </c>
      <c r="AH44" s="57">
        <f t="shared" si="111"/>
        <v>0.42508058999999998</v>
      </c>
      <c r="AI44" s="57">
        <f t="shared" si="111"/>
        <v>8.8305303599999991</v>
      </c>
      <c r="AJ44" s="57">
        <f t="shared" si="111"/>
        <v>11.046485949999999</v>
      </c>
      <c r="AK44" s="57">
        <f t="shared" si="111"/>
        <v>1.790875</v>
      </c>
      <c r="AL44" s="57">
        <f t="shared" si="111"/>
        <v>0</v>
      </c>
      <c r="AM44" s="57">
        <f t="shared" si="111"/>
        <v>0.42508058999999998</v>
      </c>
      <c r="AN44" s="57">
        <f t="shared" si="111"/>
        <v>8.8305303599999991</v>
      </c>
      <c r="AO44" s="57">
        <f t="shared" si="111"/>
        <v>0</v>
      </c>
      <c r="AP44" s="57">
        <f t="shared" si="111"/>
        <v>0</v>
      </c>
      <c r="AQ44" s="57">
        <f t="shared" si="111"/>
        <v>0</v>
      </c>
      <c r="AR44" s="57">
        <f t="shared" si="111"/>
        <v>0</v>
      </c>
      <c r="AS44" s="57">
        <f t="shared" si="111"/>
        <v>0</v>
      </c>
      <c r="AT44" s="57">
        <f t="shared" si="111"/>
        <v>0</v>
      </c>
      <c r="AU44" s="57">
        <f t="shared" si="111"/>
        <v>0</v>
      </c>
      <c r="AV44" s="57">
        <f t="shared" si="111"/>
        <v>0</v>
      </c>
      <c r="AW44" s="57">
        <f t="shared" si="111"/>
        <v>0</v>
      </c>
      <c r="AX44" s="57">
        <f t="shared" si="111"/>
        <v>0</v>
      </c>
      <c r="AY44" s="57">
        <f t="shared" si="111"/>
        <v>0</v>
      </c>
      <c r="AZ44" s="57">
        <f t="shared" si="111"/>
        <v>0</v>
      </c>
      <c r="BA44" s="57">
        <f t="shared" si="111"/>
        <v>0</v>
      </c>
      <c r="BB44" s="57">
        <f t="shared" si="111"/>
        <v>0</v>
      </c>
      <c r="BC44" s="57">
        <f t="shared" si="111"/>
        <v>0</v>
      </c>
      <c r="BD44" s="30"/>
      <c r="BE44" s="30"/>
      <c r="BF44" s="30"/>
      <c r="BG44" s="30"/>
      <c r="BH44" s="30"/>
    </row>
    <row r="45" spans="1:94" ht="31.5" x14ac:dyDescent="0.25">
      <c r="A45" s="58" t="s">
        <v>54</v>
      </c>
      <c r="B45" s="53" t="s">
        <v>55</v>
      </c>
      <c r="C45" s="56" t="s">
        <v>9</v>
      </c>
      <c r="D45" s="57">
        <f t="shared" ref="D45:AC45" si="112">SUM(D46,D50,D53,D62)</f>
        <v>0</v>
      </c>
      <c r="E45" s="57">
        <f t="shared" si="112"/>
        <v>0.57639680000000004</v>
      </c>
      <c r="F45" s="57">
        <f t="shared" si="112"/>
        <v>0</v>
      </c>
      <c r="G45" s="57">
        <f t="shared" si="112"/>
        <v>0</v>
      </c>
      <c r="H45" s="57">
        <f t="shared" si="112"/>
        <v>0.57639680000000004</v>
      </c>
      <c r="I45" s="57">
        <f t="shared" si="112"/>
        <v>0</v>
      </c>
      <c r="J45" s="57">
        <f t="shared" si="112"/>
        <v>0.57639680000000004</v>
      </c>
      <c r="K45" s="57">
        <f t="shared" si="112"/>
        <v>0</v>
      </c>
      <c r="L45" s="57">
        <f t="shared" si="112"/>
        <v>0</v>
      </c>
      <c r="M45" s="57">
        <f t="shared" si="112"/>
        <v>0.57639680000000004</v>
      </c>
      <c r="N45" s="57">
        <f t="shared" si="112"/>
        <v>0</v>
      </c>
      <c r="O45" s="57">
        <f t="shared" si="112"/>
        <v>0</v>
      </c>
      <c r="P45" s="57">
        <f t="shared" si="112"/>
        <v>0</v>
      </c>
      <c r="Q45" s="57">
        <f t="shared" si="112"/>
        <v>0</v>
      </c>
      <c r="R45" s="57">
        <f t="shared" si="112"/>
        <v>0</v>
      </c>
      <c r="S45" s="57">
        <f t="shared" si="112"/>
        <v>0</v>
      </c>
      <c r="T45" s="57">
        <f t="shared" si="112"/>
        <v>0</v>
      </c>
      <c r="U45" s="57">
        <f t="shared" si="112"/>
        <v>0</v>
      </c>
      <c r="V45" s="57">
        <f t="shared" si="112"/>
        <v>0</v>
      </c>
      <c r="W45" s="57">
        <f t="shared" si="112"/>
        <v>0</v>
      </c>
      <c r="X45" s="57">
        <f t="shared" si="112"/>
        <v>0</v>
      </c>
      <c r="Y45" s="57">
        <f t="shared" si="112"/>
        <v>0</v>
      </c>
      <c r="Z45" s="57">
        <f t="shared" si="112"/>
        <v>0</v>
      </c>
      <c r="AA45" s="57">
        <f t="shared" si="112"/>
        <v>0</v>
      </c>
      <c r="AB45" s="57">
        <f t="shared" si="112"/>
        <v>0</v>
      </c>
      <c r="AC45" s="57">
        <f t="shared" si="112"/>
        <v>0</v>
      </c>
      <c r="AD45" s="57">
        <f t="shared" ref="AD45:AE45" si="113">SUM(AD46,AD50,AD53,AD62)</f>
        <v>0</v>
      </c>
      <c r="AE45" s="57">
        <f t="shared" si="113"/>
        <v>0</v>
      </c>
      <c r="AF45" s="57">
        <f t="shared" ref="AF45:BC45" si="114">SUM(AF46,AF50,AF53,AF62)</f>
        <v>0</v>
      </c>
      <c r="AG45" s="57">
        <f t="shared" si="114"/>
        <v>0</v>
      </c>
      <c r="AH45" s="57">
        <f t="shared" si="114"/>
        <v>0</v>
      </c>
      <c r="AI45" s="57">
        <f t="shared" si="114"/>
        <v>0</v>
      </c>
      <c r="AJ45" s="57">
        <f t="shared" si="114"/>
        <v>0</v>
      </c>
      <c r="AK45" s="57">
        <f t="shared" si="114"/>
        <v>0</v>
      </c>
      <c r="AL45" s="57">
        <f t="shared" si="114"/>
        <v>0</v>
      </c>
      <c r="AM45" s="57">
        <f t="shared" si="114"/>
        <v>0</v>
      </c>
      <c r="AN45" s="57">
        <f t="shared" si="114"/>
        <v>0</v>
      </c>
      <c r="AO45" s="57">
        <f t="shared" si="114"/>
        <v>0</v>
      </c>
      <c r="AP45" s="57">
        <f t="shared" si="114"/>
        <v>0</v>
      </c>
      <c r="AQ45" s="57">
        <f t="shared" si="114"/>
        <v>0</v>
      </c>
      <c r="AR45" s="57">
        <f t="shared" si="114"/>
        <v>0</v>
      </c>
      <c r="AS45" s="57">
        <f t="shared" si="114"/>
        <v>0</v>
      </c>
      <c r="AT45" s="57">
        <f t="shared" si="114"/>
        <v>0</v>
      </c>
      <c r="AU45" s="57">
        <f t="shared" si="114"/>
        <v>0</v>
      </c>
      <c r="AV45" s="57">
        <f t="shared" si="114"/>
        <v>0</v>
      </c>
      <c r="AW45" s="57">
        <f t="shared" si="114"/>
        <v>0</v>
      </c>
      <c r="AX45" s="57">
        <f t="shared" si="114"/>
        <v>0</v>
      </c>
      <c r="AY45" s="57">
        <f t="shared" si="114"/>
        <v>0</v>
      </c>
      <c r="AZ45" s="57">
        <f t="shared" si="114"/>
        <v>0</v>
      </c>
      <c r="BA45" s="57">
        <f t="shared" si="114"/>
        <v>0</v>
      </c>
      <c r="BB45" s="57">
        <f t="shared" si="114"/>
        <v>0</v>
      </c>
      <c r="BC45" s="57">
        <f t="shared" si="114"/>
        <v>0</v>
      </c>
      <c r="BD45" s="30"/>
      <c r="BE45" s="30"/>
      <c r="BF45" s="30"/>
      <c r="BG45" s="30"/>
      <c r="BH45" s="30"/>
    </row>
    <row r="46" spans="1:94" ht="47.25" x14ac:dyDescent="0.25">
      <c r="A46" s="58" t="s">
        <v>56</v>
      </c>
      <c r="B46" s="53" t="s">
        <v>57</v>
      </c>
      <c r="C46" s="56" t="s">
        <v>9</v>
      </c>
      <c r="D46" s="57">
        <f t="shared" ref="D46:AC46" si="115">SUM(D47,D48:D49)</f>
        <v>0</v>
      </c>
      <c r="E46" s="57">
        <f t="shared" si="115"/>
        <v>0.57639680000000004</v>
      </c>
      <c r="F46" s="57">
        <f t="shared" si="115"/>
        <v>0</v>
      </c>
      <c r="G46" s="57">
        <f t="shared" si="115"/>
        <v>0</v>
      </c>
      <c r="H46" s="57">
        <f t="shared" si="115"/>
        <v>0.57639680000000004</v>
      </c>
      <c r="I46" s="57">
        <f t="shared" si="115"/>
        <v>0</v>
      </c>
      <c r="J46" s="57">
        <f t="shared" si="115"/>
        <v>0.57639680000000004</v>
      </c>
      <c r="K46" s="57">
        <f t="shared" si="115"/>
        <v>0</v>
      </c>
      <c r="L46" s="57">
        <f t="shared" si="115"/>
        <v>0</v>
      </c>
      <c r="M46" s="57">
        <f t="shared" si="115"/>
        <v>0.57639680000000004</v>
      </c>
      <c r="N46" s="57">
        <f t="shared" si="115"/>
        <v>0</v>
      </c>
      <c r="O46" s="57">
        <f t="shared" si="115"/>
        <v>0</v>
      </c>
      <c r="P46" s="57">
        <f t="shared" si="115"/>
        <v>0</v>
      </c>
      <c r="Q46" s="57">
        <f t="shared" si="115"/>
        <v>0</v>
      </c>
      <c r="R46" s="57">
        <f t="shared" si="115"/>
        <v>0</v>
      </c>
      <c r="S46" s="57">
        <f t="shared" si="115"/>
        <v>0</v>
      </c>
      <c r="T46" s="57">
        <f t="shared" si="115"/>
        <v>0</v>
      </c>
      <c r="U46" s="57">
        <f t="shared" si="115"/>
        <v>0</v>
      </c>
      <c r="V46" s="57">
        <f t="shared" si="115"/>
        <v>0</v>
      </c>
      <c r="W46" s="57">
        <f t="shared" si="115"/>
        <v>0</v>
      </c>
      <c r="X46" s="57">
        <f t="shared" si="115"/>
        <v>0</v>
      </c>
      <c r="Y46" s="57">
        <f t="shared" si="115"/>
        <v>0</v>
      </c>
      <c r="Z46" s="57">
        <f t="shared" si="115"/>
        <v>0</v>
      </c>
      <c r="AA46" s="57">
        <f t="shared" si="115"/>
        <v>0</v>
      </c>
      <c r="AB46" s="57">
        <f t="shared" si="115"/>
        <v>0</v>
      </c>
      <c r="AC46" s="57">
        <f t="shared" si="115"/>
        <v>0</v>
      </c>
      <c r="AD46" s="57">
        <f t="shared" ref="AD46:AE46" si="116">SUM(AD47,AD48:AD49)</f>
        <v>0</v>
      </c>
      <c r="AE46" s="57">
        <f t="shared" si="116"/>
        <v>0</v>
      </c>
      <c r="AF46" s="57">
        <f t="shared" ref="AF46:BC46" si="117">SUM(AF47,AF48:AF49)</f>
        <v>0</v>
      </c>
      <c r="AG46" s="57">
        <f t="shared" si="117"/>
        <v>0</v>
      </c>
      <c r="AH46" s="57">
        <f t="shared" si="117"/>
        <v>0</v>
      </c>
      <c r="AI46" s="57">
        <f t="shared" si="117"/>
        <v>0</v>
      </c>
      <c r="AJ46" s="57">
        <f t="shared" si="117"/>
        <v>0</v>
      </c>
      <c r="AK46" s="57">
        <f t="shared" si="117"/>
        <v>0</v>
      </c>
      <c r="AL46" s="57">
        <f t="shared" si="117"/>
        <v>0</v>
      </c>
      <c r="AM46" s="57">
        <f t="shared" si="117"/>
        <v>0</v>
      </c>
      <c r="AN46" s="57">
        <f t="shared" si="117"/>
        <v>0</v>
      </c>
      <c r="AO46" s="57">
        <f t="shared" si="117"/>
        <v>0</v>
      </c>
      <c r="AP46" s="57">
        <f t="shared" si="117"/>
        <v>0</v>
      </c>
      <c r="AQ46" s="57">
        <f t="shared" si="117"/>
        <v>0</v>
      </c>
      <c r="AR46" s="57">
        <f t="shared" si="117"/>
        <v>0</v>
      </c>
      <c r="AS46" s="57">
        <f t="shared" si="117"/>
        <v>0</v>
      </c>
      <c r="AT46" s="57">
        <f t="shared" si="117"/>
        <v>0</v>
      </c>
      <c r="AU46" s="57">
        <f t="shared" si="117"/>
        <v>0</v>
      </c>
      <c r="AV46" s="57">
        <f t="shared" si="117"/>
        <v>0</v>
      </c>
      <c r="AW46" s="57">
        <f t="shared" si="117"/>
        <v>0</v>
      </c>
      <c r="AX46" s="57">
        <f t="shared" si="117"/>
        <v>0</v>
      </c>
      <c r="AY46" s="57">
        <f t="shared" si="117"/>
        <v>0</v>
      </c>
      <c r="AZ46" s="57">
        <f t="shared" si="117"/>
        <v>0</v>
      </c>
      <c r="BA46" s="57">
        <f t="shared" si="117"/>
        <v>0</v>
      </c>
      <c r="BB46" s="57">
        <f t="shared" si="117"/>
        <v>0</v>
      </c>
      <c r="BC46" s="57">
        <f t="shared" si="117"/>
        <v>0</v>
      </c>
      <c r="BD46" s="30"/>
      <c r="BE46" s="30"/>
      <c r="BF46" s="30"/>
      <c r="BG46" s="30"/>
      <c r="BH46" s="30"/>
    </row>
    <row r="47" spans="1:94" ht="78.75" x14ac:dyDescent="0.25">
      <c r="A47" s="58" t="s">
        <v>58</v>
      </c>
      <c r="B47" s="53" t="s">
        <v>59</v>
      </c>
      <c r="C47" s="54" t="s">
        <v>313</v>
      </c>
      <c r="D47" s="8" t="s">
        <v>10</v>
      </c>
      <c r="E47" s="8">
        <f>SUM(F47:I47)</f>
        <v>0.57639680000000004</v>
      </c>
      <c r="F47" s="8">
        <f>K47+P47+U47+Z47</f>
        <v>0</v>
      </c>
      <c r="G47" s="8">
        <f>L47+Q47+V47+AA47</f>
        <v>0</v>
      </c>
      <c r="H47" s="8">
        <f>M47+R47+W47+AB47</f>
        <v>0.57639680000000004</v>
      </c>
      <c r="I47" s="8">
        <f>N47+S47+X47+AC47</f>
        <v>0</v>
      </c>
      <c r="J47" s="8">
        <f>SUM(K47:N47)</f>
        <v>0.57639680000000004</v>
      </c>
      <c r="K47" s="8">
        <v>0</v>
      </c>
      <c r="L47" s="8">
        <v>0</v>
      </c>
      <c r="M47" s="8">
        <v>0.57639680000000004</v>
      </c>
      <c r="N47" s="8">
        <v>0</v>
      </c>
      <c r="O47" s="8">
        <f>SUM(P47:S47)</f>
        <v>0</v>
      </c>
      <c r="P47" s="8">
        <v>0</v>
      </c>
      <c r="Q47" s="8">
        <v>0</v>
      </c>
      <c r="R47" s="8">
        <v>0</v>
      </c>
      <c r="S47" s="8">
        <v>0</v>
      </c>
      <c r="T47" s="8">
        <f>SUM(U47:X47)</f>
        <v>0</v>
      </c>
      <c r="U47" s="8">
        <v>0</v>
      </c>
      <c r="V47" s="8">
        <v>0</v>
      </c>
      <c r="W47" s="8">
        <v>0</v>
      </c>
      <c r="X47" s="8">
        <v>0</v>
      </c>
      <c r="Y47" s="8">
        <f>SUM(Z47:AC47)</f>
        <v>0</v>
      </c>
      <c r="Z47" s="8">
        <v>0</v>
      </c>
      <c r="AA47" s="8">
        <v>0</v>
      </c>
      <c r="AB47" s="8">
        <v>0</v>
      </c>
      <c r="AC47" s="8">
        <v>0</v>
      </c>
      <c r="AD47" s="8" t="s">
        <v>10</v>
      </c>
      <c r="AE47" s="26">
        <f>SUM(AF47:AI47)</f>
        <v>0</v>
      </c>
      <c r="AF47" s="26">
        <f>AK47+AP47+AU47+AZ47</f>
        <v>0</v>
      </c>
      <c r="AG47" s="26">
        <f>AL47+AQ47+AV47+BA47</f>
        <v>0</v>
      </c>
      <c r="AH47" s="26">
        <f t="shared" ref="AH47" si="118">AM47+AR47+AW47+BB47</f>
        <v>0</v>
      </c>
      <c r="AI47" s="26">
        <f t="shared" ref="AI47" si="119">AN47+AS47+AX47+BC47</f>
        <v>0</v>
      </c>
      <c r="AJ47" s="26">
        <f>SUM(AK47:AN47)</f>
        <v>0</v>
      </c>
      <c r="AK47" s="8">
        <v>0</v>
      </c>
      <c r="AL47" s="8">
        <v>0</v>
      </c>
      <c r="AM47" s="8">
        <v>0</v>
      </c>
      <c r="AN47" s="8">
        <v>0</v>
      </c>
      <c r="AO47" s="26">
        <f>SUM(AP47:AS47)</f>
        <v>0</v>
      </c>
      <c r="AP47" s="26">
        <v>0</v>
      </c>
      <c r="AQ47" s="26">
        <v>0</v>
      </c>
      <c r="AR47" s="26">
        <v>0</v>
      </c>
      <c r="AS47" s="26">
        <v>0</v>
      </c>
      <c r="AT47" s="26">
        <f t="shared" ref="AT47" si="120">SUM(AU47:AX47)</f>
        <v>0</v>
      </c>
      <c r="AU47" s="26">
        <v>0</v>
      </c>
      <c r="AV47" s="26">
        <v>0</v>
      </c>
      <c r="AW47" s="26">
        <v>0</v>
      </c>
      <c r="AX47" s="26">
        <v>0</v>
      </c>
      <c r="AY47" s="26">
        <f t="shared" ref="AY47" si="121">SUM(AZ47:BC47)</f>
        <v>0</v>
      </c>
      <c r="AZ47" s="26">
        <v>0</v>
      </c>
      <c r="BA47" s="26">
        <v>0</v>
      </c>
      <c r="BB47" s="8">
        <v>0</v>
      </c>
      <c r="BC47" s="26">
        <v>0</v>
      </c>
      <c r="BD47" s="30"/>
      <c r="BE47" s="30"/>
      <c r="BF47" s="30"/>
      <c r="BG47" s="30"/>
      <c r="BH47" s="30"/>
    </row>
    <row r="48" spans="1:94" ht="78.75" x14ac:dyDescent="0.25">
      <c r="A48" s="58" t="s">
        <v>60</v>
      </c>
      <c r="B48" s="53" t="s">
        <v>61</v>
      </c>
      <c r="C48" s="54" t="s">
        <v>314</v>
      </c>
      <c r="D48" s="8">
        <v>0</v>
      </c>
      <c r="E48" s="8">
        <f t="shared" ref="E48:E49" si="122">SUM(F48:I48)</f>
        <v>0</v>
      </c>
      <c r="F48" s="8">
        <f t="shared" ref="F48:F49" si="123">K48+P48+U48+Z48</f>
        <v>0</v>
      </c>
      <c r="G48" s="8">
        <f t="shared" ref="G48:G49" si="124">L48+Q48+V48+AA48</f>
        <v>0</v>
      </c>
      <c r="H48" s="8">
        <f t="shared" ref="H48:H49" si="125">M48+R48+W48+AB48</f>
        <v>0</v>
      </c>
      <c r="I48" s="8">
        <f t="shared" ref="I48:I49" si="126">N48+S48+X48+AC48</f>
        <v>0</v>
      </c>
      <c r="J48" s="8">
        <f t="shared" ref="J48:J49" si="127">SUM(K48:N48)</f>
        <v>0</v>
      </c>
      <c r="K48" s="8">
        <v>0</v>
      </c>
      <c r="L48" s="8">
        <v>0</v>
      </c>
      <c r="M48" s="8">
        <v>0</v>
      </c>
      <c r="N48" s="8">
        <v>0</v>
      </c>
      <c r="O48" s="8">
        <f t="shared" ref="O48:O49" si="128">SUM(P48:S48)</f>
        <v>0</v>
      </c>
      <c r="P48" s="8">
        <v>0</v>
      </c>
      <c r="Q48" s="8">
        <v>0</v>
      </c>
      <c r="R48" s="8">
        <v>0</v>
      </c>
      <c r="S48" s="8">
        <v>0</v>
      </c>
      <c r="T48" s="8">
        <f t="shared" ref="T48:T49" si="129">SUM(U48:X48)</f>
        <v>0</v>
      </c>
      <c r="U48" s="8">
        <v>0</v>
      </c>
      <c r="V48" s="8">
        <v>0</v>
      </c>
      <c r="W48" s="8">
        <v>0</v>
      </c>
      <c r="X48" s="8">
        <v>0</v>
      </c>
      <c r="Y48" s="8">
        <f t="shared" ref="Y48:Y49" si="130">SUM(Z48:AC48)</f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8">
        <v>0</v>
      </c>
      <c r="AX48" s="8">
        <v>0</v>
      </c>
      <c r="AY48" s="8">
        <v>0</v>
      </c>
      <c r="AZ48" s="8">
        <v>0</v>
      </c>
      <c r="BA48" s="8">
        <v>0</v>
      </c>
      <c r="BB48" s="8">
        <v>0</v>
      </c>
      <c r="BC48" s="8">
        <v>0</v>
      </c>
      <c r="BD48" s="30"/>
      <c r="BE48" s="30"/>
      <c r="BF48" s="30"/>
      <c r="BG48" s="30"/>
      <c r="BH48" s="30"/>
    </row>
    <row r="49" spans="1:60" ht="63" x14ac:dyDescent="0.25">
      <c r="A49" s="58" t="s">
        <v>62</v>
      </c>
      <c r="B49" s="53" t="s">
        <v>63</v>
      </c>
      <c r="C49" s="56" t="s">
        <v>9</v>
      </c>
      <c r="D49" s="8">
        <v>0</v>
      </c>
      <c r="E49" s="8">
        <f t="shared" si="122"/>
        <v>0</v>
      </c>
      <c r="F49" s="8">
        <f t="shared" si="123"/>
        <v>0</v>
      </c>
      <c r="G49" s="8">
        <f t="shared" si="124"/>
        <v>0</v>
      </c>
      <c r="H49" s="8">
        <f t="shared" si="125"/>
        <v>0</v>
      </c>
      <c r="I49" s="8">
        <f t="shared" si="126"/>
        <v>0</v>
      </c>
      <c r="J49" s="8">
        <f t="shared" si="127"/>
        <v>0</v>
      </c>
      <c r="K49" s="8">
        <v>0</v>
      </c>
      <c r="L49" s="8">
        <v>0</v>
      </c>
      <c r="M49" s="8">
        <v>0</v>
      </c>
      <c r="N49" s="8">
        <v>0</v>
      </c>
      <c r="O49" s="8">
        <f t="shared" si="128"/>
        <v>0</v>
      </c>
      <c r="P49" s="8">
        <v>0</v>
      </c>
      <c r="Q49" s="8">
        <v>0</v>
      </c>
      <c r="R49" s="8">
        <v>0</v>
      </c>
      <c r="S49" s="8">
        <v>0</v>
      </c>
      <c r="T49" s="8">
        <f t="shared" si="129"/>
        <v>0</v>
      </c>
      <c r="U49" s="8">
        <v>0</v>
      </c>
      <c r="V49" s="8">
        <v>0</v>
      </c>
      <c r="W49" s="8">
        <v>0</v>
      </c>
      <c r="X49" s="8">
        <v>0</v>
      </c>
      <c r="Y49" s="8">
        <f t="shared" si="130"/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0</v>
      </c>
      <c r="AK49" s="8">
        <v>0</v>
      </c>
      <c r="AL49" s="8">
        <v>0</v>
      </c>
      <c r="AM49" s="8">
        <v>0</v>
      </c>
      <c r="AN49" s="8">
        <v>0</v>
      </c>
      <c r="AO49" s="8">
        <v>0</v>
      </c>
      <c r="AP49" s="8">
        <v>0</v>
      </c>
      <c r="AQ49" s="8">
        <v>0</v>
      </c>
      <c r="AR49" s="8">
        <v>0</v>
      </c>
      <c r="AS49" s="8">
        <v>0</v>
      </c>
      <c r="AT49" s="8">
        <v>0</v>
      </c>
      <c r="AU49" s="8">
        <v>0</v>
      </c>
      <c r="AV49" s="8">
        <v>0</v>
      </c>
      <c r="AW49" s="8">
        <v>0</v>
      </c>
      <c r="AX49" s="8">
        <v>0</v>
      </c>
      <c r="AY49" s="8">
        <v>0</v>
      </c>
      <c r="AZ49" s="8">
        <v>0</v>
      </c>
      <c r="BA49" s="8">
        <v>0</v>
      </c>
      <c r="BB49" s="8">
        <v>0</v>
      </c>
      <c r="BC49" s="8">
        <v>0</v>
      </c>
      <c r="BD49" s="30"/>
      <c r="BE49" s="30"/>
      <c r="BF49" s="30"/>
      <c r="BG49" s="30"/>
      <c r="BH49" s="30"/>
    </row>
    <row r="50" spans="1:60" ht="47.25" x14ac:dyDescent="0.25">
      <c r="A50" s="58" t="s">
        <v>64</v>
      </c>
      <c r="B50" s="53" t="s">
        <v>65</v>
      </c>
      <c r="C50" s="56" t="s">
        <v>9</v>
      </c>
      <c r="D50" s="8">
        <f t="shared" ref="D50:AC50" si="131">SUM(D51:D52)</f>
        <v>0</v>
      </c>
      <c r="E50" s="8">
        <f t="shared" si="131"/>
        <v>0</v>
      </c>
      <c r="F50" s="8">
        <f t="shared" si="131"/>
        <v>0</v>
      </c>
      <c r="G50" s="8">
        <f t="shared" si="131"/>
        <v>0</v>
      </c>
      <c r="H50" s="8">
        <f t="shared" si="131"/>
        <v>0</v>
      </c>
      <c r="I50" s="8">
        <f t="shared" si="131"/>
        <v>0</v>
      </c>
      <c r="J50" s="8">
        <f t="shared" si="131"/>
        <v>0</v>
      </c>
      <c r="K50" s="8">
        <f t="shared" si="131"/>
        <v>0</v>
      </c>
      <c r="L50" s="8">
        <f t="shared" si="131"/>
        <v>0</v>
      </c>
      <c r="M50" s="8">
        <f t="shared" si="131"/>
        <v>0</v>
      </c>
      <c r="N50" s="8">
        <f t="shared" si="131"/>
        <v>0</v>
      </c>
      <c r="O50" s="8">
        <f t="shared" si="131"/>
        <v>0</v>
      </c>
      <c r="P50" s="8">
        <f t="shared" si="131"/>
        <v>0</v>
      </c>
      <c r="Q50" s="8">
        <f t="shared" si="131"/>
        <v>0</v>
      </c>
      <c r="R50" s="8">
        <f t="shared" si="131"/>
        <v>0</v>
      </c>
      <c r="S50" s="8">
        <f t="shared" si="131"/>
        <v>0</v>
      </c>
      <c r="T50" s="8">
        <f t="shared" si="131"/>
        <v>0</v>
      </c>
      <c r="U50" s="8">
        <f t="shared" si="131"/>
        <v>0</v>
      </c>
      <c r="V50" s="8">
        <f t="shared" si="131"/>
        <v>0</v>
      </c>
      <c r="W50" s="8">
        <f t="shared" si="131"/>
        <v>0</v>
      </c>
      <c r="X50" s="8">
        <f t="shared" si="131"/>
        <v>0</v>
      </c>
      <c r="Y50" s="8">
        <f t="shared" si="131"/>
        <v>0</v>
      </c>
      <c r="Z50" s="8">
        <f t="shared" si="131"/>
        <v>0</v>
      </c>
      <c r="AA50" s="8">
        <f t="shared" si="131"/>
        <v>0</v>
      </c>
      <c r="AB50" s="8">
        <f t="shared" si="131"/>
        <v>0</v>
      </c>
      <c r="AC50" s="8">
        <f t="shared" si="131"/>
        <v>0</v>
      </c>
      <c r="AD50" s="8">
        <f t="shared" ref="AD50" si="132">SUM(AD51:AD52)</f>
        <v>0</v>
      </c>
      <c r="AE50" s="8">
        <f t="shared" ref="AE50:BC50" si="133">SUM(AE51:AE52)</f>
        <v>0</v>
      </c>
      <c r="AF50" s="8">
        <f t="shared" si="133"/>
        <v>0</v>
      </c>
      <c r="AG50" s="8">
        <f t="shared" si="133"/>
        <v>0</v>
      </c>
      <c r="AH50" s="8">
        <f t="shared" si="133"/>
        <v>0</v>
      </c>
      <c r="AI50" s="8">
        <f t="shared" si="133"/>
        <v>0</v>
      </c>
      <c r="AJ50" s="8">
        <f t="shared" si="133"/>
        <v>0</v>
      </c>
      <c r="AK50" s="8">
        <f t="shared" ref="AK50:AN50" si="134">SUM(AK51:AK52)</f>
        <v>0</v>
      </c>
      <c r="AL50" s="8">
        <f t="shared" si="134"/>
        <v>0</v>
      </c>
      <c r="AM50" s="8">
        <f t="shared" si="134"/>
        <v>0</v>
      </c>
      <c r="AN50" s="8">
        <f t="shared" si="134"/>
        <v>0</v>
      </c>
      <c r="AO50" s="8">
        <f t="shared" si="133"/>
        <v>0</v>
      </c>
      <c r="AP50" s="8">
        <f t="shared" si="133"/>
        <v>0</v>
      </c>
      <c r="AQ50" s="8">
        <f t="shared" si="133"/>
        <v>0</v>
      </c>
      <c r="AR50" s="8">
        <f t="shared" si="133"/>
        <v>0</v>
      </c>
      <c r="AS50" s="8">
        <f t="shared" si="133"/>
        <v>0</v>
      </c>
      <c r="AT50" s="8">
        <f t="shared" si="133"/>
        <v>0</v>
      </c>
      <c r="AU50" s="8">
        <f t="shared" si="133"/>
        <v>0</v>
      </c>
      <c r="AV50" s="8">
        <f t="shared" si="133"/>
        <v>0</v>
      </c>
      <c r="AW50" s="8">
        <f t="shared" si="133"/>
        <v>0</v>
      </c>
      <c r="AX50" s="8">
        <f t="shared" si="133"/>
        <v>0</v>
      </c>
      <c r="AY50" s="8">
        <f t="shared" si="133"/>
        <v>0</v>
      </c>
      <c r="AZ50" s="8">
        <f t="shared" si="133"/>
        <v>0</v>
      </c>
      <c r="BA50" s="8">
        <f t="shared" si="133"/>
        <v>0</v>
      </c>
      <c r="BB50" s="8">
        <f t="shared" si="133"/>
        <v>0</v>
      </c>
      <c r="BC50" s="8">
        <f t="shared" si="133"/>
        <v>0</v>
      </c>
      <c r="BD50" s="30"/>
      <c r="BE50" s="30"/>
      <c r="BF50" s="30"/>
      <c r="BG50" s="30"/>
      <c r="BH50" s="30"/>
    </row>
    <row r="51" spans="1:60" ht="78.75" x14ac:dyDescent="0.25">
      <c r="A51" s="58" t="s">
        <v>66</v>
      </c>
      <c r="B51" s="53" t="s">
        <v>67</v>
      </c>
      <c r="C51" s="56" t="s">
        <v>9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>
        <v>0</v>
      </c>
      <c r="AJ51" s="8">
        <v>0</v>
      </c>
      <c r="AK51" s="8">
        <v>0</v>
      </c>
      <c r="AL51" s="8">
        <v>0</v>
      </c>
      <c r="AM51" s="8">
        <v>0</v>
      </c>
      <c r="AN51" s="8">
        <v>0</v>
      </c>
      <c r="AO51" s="8">
        <v>0</v>
      </c>
      <c r="AP51" s="8">
        <v>0</v>
      </c>
      <c r="AQ51" s="8">
        <v>0</v>
      </c>
      <c r="AR51" s="8">
        <v>0</v>
      </c>
      <c r="AS51" s="8">
        <v>0</v>
      </c>
      <c r="AT51" s="8">
        <v>0</v>
      </c>
      <c r="AU51" s="8">
        <v>0</v>
      </c>
      <c r="AV51" s="8">
        <v>0</v>
      </c>
      <c r="AW51" s="8">
        <v>0</v>
      </c>
      <c r="AX51" s="8">
        <v>0</v>
      </c>
      <c r="AY51" s="8">
        <v>0</v>
      </c>
      <c r="AZ51" s="8">
        <v>0</v>
      </c>
      <c r="BA51" s="8">
        <v>0</v>
      </c>
      <c r="BB51" s="8">
        <v>0</v>
      </c>
      <c r="BC51" s="8">
        <v>0</v>
      </c>
      <c r="BD51" s="30"/>
      <c r="BE51" s="30"/>
      <c r="BF51" s="30"/>
      <c r="BG51" s="30"/>
      <c r="BH51" s="30"/>
    </row>
    <row r="52" spans="1:60" ht="47.25" x14ac:dyDescent="0.25">
      <c r="A52" s="58" t="s">
        <v>68</v>
      </c>
      <c r="B52" s="53" t="s">
        <v>69</v>
      </c>
      <c r="C52" s="56" t="s">
        <v>9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</v>
      </c>
      <c r="AW52" s="8">
        <v>0</v>
      </c>
      <c r="AX52" s="8">
        <v>0</v>
      </c>
      <c r="AY52" s="8">
        <v>0</v>
      </c>
      <c r="AZ52" s="8">
        <v>0</v>
      </c>
      <c r="BA52" s="8">
        <v>0</v>
      </c>
      <c r="BB52" s="8">
        <v>0</v>
      </c>
      <c r="BC52" s="8">
        <v>0</v>
      </c>
      <c r="BD52" s="30"/>
      <c r="BE52" s="30"/>
      <c r="BF52" s="30"/>
      <c r="BG52" s="30"/>
      <c r="BH52" s="30"/>
    </row>
    <row r="53" spans="1:60" ht="63" x14ac:dyDescent="0.25">
      <c r="A53" s="58" t="s">
        <v>70</v>
      </c>
      <c r="B53" s="53" t="s">
        <v>71</v>
      </c>
      <c r="C53" s="56" t="s">
        <v>9</v>
      </c>
      <c r="D53" s="8">
        <f t="shared" ref="D53:AC53" si="135">SUM(D54,D60)</f>
        <v>0</v>
      </c>
      <c r="E53" s="8">
        <f t="shared" si="135"/>
        <v>0</v>
      </c>
      <c r="F53" s="8">
        <f t="shared" si="135"/>
        <v>0</v>
      </c>
      <c r="G53" s="8">
        <f t="shared" si="135"/>
        <v>0</v>
      </c>
      <c r="H53" s="8">
        <f t="shared" si="135"/>
        <v>0</v>
      </c>
      <c r="I53" s="8">
        <f t="shared" si="135"/>
        <v>0</v>
      </c>
      <c r="J53" s="8">
        <f t="shared" si="135"/>
        <v>0</v>
      </c>
      <c r="K53" s="8">
        <f t="shared" si="135"/>
        <v>0</v>
      </c>
      <c r="L53" s="8">
        <f t="shared" si="135"/>
        <v>0</v>
      </c>
      <c r="M53" s="8">
        <f t="shared" si="135"/>
        <v>0</v>
      </c>
      <c r="N53" s="8">
        <f t="shared" si="135"/>
        <v>0</v>
      </c>
      <c r="O53" s="8">
        <f t="shared" si="135"/>
        <v>0</v>
      </c>
      <c r="P53" s="8">
        <f t="shared" si="135"/>
        <v>0</v>
      </c>
      <c r="Q53" s="8">
        <f t="shared" si="135"/>
        <v>0</v>
      </c>
      <c r="R53" s="8">
        <f t="shared" si="135"/>
        <v>0</v>
      </c>
      <c r="S53" s="8">
        <f t="shared" si="135"/>
        <v>0</v>
      </c>
      <c r="T53" s="8">
        <f t="shared" si="135"/>
        <v>0</v>
      </c>
      <c r="U53" s="8">
        <f t="shared" si="135"/>
        <v>0</v>
      </c>
      <c r="V53" s="8">
        <f t="shared" si="135"/>
        <v>0</v>
      </c>
      <c r="W53" s="8">
        <f t="shared" si="135"/>
        <v>0</v>
      </c>
      <c r="X53" s="8">
        <f t="shared" si="135"/>
        <v>0</v>
      </c>
      <c r="Y53" s="8">
        <f t="shared" si="135"/>
        <v>0</v>
      </c>
      <c r="Z53" s="8">
        <f t="shared" si="135"/>
        <v>0</v>
      </c>
      <c r="AA53" s="8">
        <f t="shared" si="135"/>
        <v>0</v>
      </c>
      <c r="AB53" s="8">
        <f t="shared" si="135"/>
        <v>0</v>
      </c>
      <c r="AC53" s="8">
        <f t="shared" si="135"/>
        <v>0</v>
      </c>
      <c r="AD53" s="8">
        <f t="shared" ref="AD53" si="136">SUM(AD54,AD60)</f>
        <v>0</v>
      </c>
      <c r="AE53" s="8">
        <f t="shared" ref="AE53:AI53" si="137">SUM(AE54,AE60)</f>
        <v>0</v>
      </c>
      <c r="AF53" s="8">
        <f t="shared" si="137"/>
        <v>0</v>
      </c>
      <c r="AG53" s="8">
        <f t="shared" si="137"/>
        <v>0</v>
      </c>
      <c r="AH53" s="8">
        <f t="shared" si="137"/>
        <v>0</v>
      </c>
      <c r="AI53" s="8">
        <f t="shared" si="137"/>
        <v>0</v>
      </c>
      <c r="AJ53" s="8">
        <f t="shared" ref="AJ53:BC53" si="138">SUM(AJ54,AJ60)</f>
        <v>0</v>
      </c>
      <c r="AK53" s="8">
        <f t="shared" si="138"/>
        <v>0</v>
      </c>
      <c r="AL53" s="8">
        <f t="shared" ref="AL53:AN53" si="139">SUM(AL54,AL60)</f>
        <v>0</v>
      </c>
      <c r="AM53" s="8">
        <f t="shared" si="139"/>
        <v>0</v>
      </c>
      <c r="AN53" s="8">
        <f t="shared" si="139"/>
        <v>0</v>
      </c>
      <c r="AO53" s="8">
        <f t="shared" si="138"/>
        <v>0</v>
      </c>
      <c r="AP53" s="8">
        <f t="shared" si="138"/>
        <v>0</v>
      </c>
      <c r="AQ53" s="8">
        <f t="shared" si="138"/>
        <v>0</v>
      </c>
      <c r="AR53" s="8">
        <f t="shared" si="138"/>
        <v>0</v>
      </c>
      <c r="AS53" s="8">
        <f t="shared" si="138"/>
        <v>0</v>
      </c>
      <c r="AT53" s="8">
        <f t="shared" si="138"/>
        <v>0</v>
      </c>
      <c r="AU53" s="8">
        <f t="shared" si="138"/>
        <v>0</v>
      </c>
      <c r="AV53" s="8">
        <f t="shared" si="138"/>
        <v>0</v>
      </c>
      <c r="AW53" s="8">
        <f t="shared" si="138"/>
        <v>0</v>
      </c>
      <c r="AX53" s="8">
        <f t="shared" si="138"/>
        <v>0</v>
      </c>
      <c r="AY53" s="8">
        <f t="shared" si="138"/>
        <v>0</v>
      </c>
      <c r="AZ53" s="8">
        <f t="shared" si="138"/>
        <v>0</v>
      </c>
      <c r="BA53" s="8">
        <f t="shared" si="138"/>
        <v>0</v>
      </c>
      <c r="BB53" s="8">
        <f t="shared" si="138"/>
        <v>0</v>
      </c>
      <c r="BC53" s="8">
        <f t="shared" si="138"/>
        <v>0</v>
      </c>
      <c r="BD53" s="30"/>
      <c r="BE53" s="30"/>
      <c r="BF53" s="30"/>
      <c r="BG53" s="30"/>
      <c r="BH53" s="30"/>
    </row>
    <row r="54" spans="1:60" ht="31.5" x14ac:dyDescent="0.25">
      <c r="A54" s="58" t="s">
        <v>72</v>
      </c>
      <c r="B54" s="59" t="s">
        <v>73</v>
      </c>
      <c r="C54" s="56" t="s">
        <v>9</v>
      </c>
      <c r="D54" s="8">
        <f t="shared" ref="D54:AD54" si="140">D55</f>
        <v>0</v>
      </c>
      <c r="E54" s="8">
        <f t="shared" si="140"/>
        <v>0</v>
      </c>
      <c r="F54" s="8">
        <f t="shared" si="140"/>
        <v>0</v>
      </c>
      <c r="G54" s="8">
        <f t="shared" si="140"/>
        <v>0</v>
      </c>
      <c r="H54" s="8">
        <f t="shared" si="140"/>
        <v>0</v>
      </c>
      <c r="I54" s="8">
        <f t="shared" si="140"/>
        <v>0</v>
      </c>
      <c r="J54" s="8">
        <f t="shared" si="140"/>
        <v>0</v>
      </c>
      <c r="K54" s="8">
        <f t="shared" si="140"/>
        <v>0</v>
      </c>
      <c r="L54" s="8">
        <f t="shared" si="140"/>
        <v>0</v>
      </c>
      <c r="M54" s="8">
        <f t="shared" si="140"/>
        <v>0</v>
      </c>
      <c r="N54" s="8">
        <f t="shared" si="140"/>
        <v>0</v>
      </c>
      <c r="O54" s="8">
        <f t="shared" si="140"/>
        <v>0</v>
      </c>
      <c r="P54" s="8">
        <f t="shared" si="140"/>
        <v>0</v>
      </c>
      <c r="Q54" s="8">
        <f t="shared" si="140"/>
        <v>0</v>
      </c>
      <c r="R54" s="8">
        <f t="shared" si="140"/>
        <v>0</v>
      </c>
      <c r="S54" s="8">
        <f t="shared" si="140"/>
        <v>0</v>
      </c>
      <c r="T54" s="8">
        <f t="shared" si="140"/>
        <v>0</v>
      </c>
      <c r="U54" s="8">
        <f t="shared" si="140"/>
        <v>0</v>
      </c>
      <c r="V54" s="8">
        <f t="shared" si="140"/>
        <v>0</v>
      </c>
      <c r="W54" s="8">
        <f t="shared" si="140"/>
        <v>0</v>
      </c>
      <c r="X54" s="8">
        <f t="shared" si="140"/>
        <v>0</v>
      </c>
      <c r="Y54" s="8">
        <f t="shared" si="140"/>
        <v>0</v>
      </c>
      <c r="Z54" s="8">
        <f t="shared" si="140"/>
        <v>0</v>
      </c>
      <c r="AA54" s="8">
        <f t="shared" si="140"/>
        <v>0</v>
      </c>
      <c r="AB54" s="8">
        <f t="shared" si="140"/>
        <v>0</v>
      </c>
      <c r="AC54" s="8">
        <f t="shared" si="140"/>
        <v>0</v>
      </c>
      <c r="AD54" s="8">
        <f t="shared" si="140"/>
        <v>0</v>
      </c>
      <c r="AE54" s="8">
        <f t="shared" ref="AE54:BC54" si="141">AE55</f>
        <v>0</v>
      </c>
      <c r="AF54" s="8">
        <f t="shared" si="141"/>
        <v>0</v>
      </c>
      <c r="AG54" s="8">
        <f t="shared" si="141"/>
        <v>0</v>
      </c>
      <c r="AH54" s="8">
        <f t="shared" si="141"/>
        <v>0</v>
      </c>
      <c r="AI54" s="8">
        <f t="shared" si="141"/>
        <v>0</v>
      </c>
      <c r="AJ54" s="8">
        <f t="shared" si="141"/>
        <v>0</v>
      </c>
      <c r="AK54" s="8">
        <f t="shared" si="141"/>
        <v>0</v>
      </c>
      <c r="AL54" s="8">
        <f t="shared" si="141"/>
        <v>0</v>
      </c>
      <c r="AM54" s="8">
        <f t="shared" si="141"/>
        <v>0</v>
      </c>
      <c r="AN54" s="8">
        <f t="shared" si="141"/>
        <v>0</v>
      </c>
      <c r="AO54" s="8">
        <f t="shared" si="141"/>
        <v>0</v>
      </c>
      <c r="AP54" s="8">
        <f t="shared" si="141"/>
        <v>0</v>
      </c>
      <c r="AQ54" s="8">
        <f t="shared" si="141"/>
        <v>0</v>
      </c>
      <c r="AR54" s="8">
        <f t="shared" si="141"/>
        <v>0</v>
      </c>
      <c r="AS54" s="8">
        <f t="shared" si="141"/>
        <v>0</v>
      </c>
      <c r="AT54" s="8">
        <f t="shared" si="141"/>
        <v>0</v>
      </c>
      <c r="AU54" s="8">
        <f t="shared" si="141"/>
        <v>0</v>
      </c>
      <c r="AV54" s="8">
        <f t="shared" si="141"/>
        <v>0</v>
      </c>
      <c r="AW54" s="8">
        <f t="shared" si="141"/>
        <v>0</v>
      </c>
      <c r="AX54" s="8">
        <f t="shared" si="141"/>
        <v>0</v>
      </c>
      <c r="AY54" s="8">
        <f t="shared" si="141"/>
        <v>0</v>
      </c>
      <c r="AZ54" s="8">
        <f t="shared" si="141"/>
        <v>0</v>
      </c>
      <c r="BA54" s="8">
        <f t="shared" si="141"/>
        <v>0</v>
      </c>
      <c r="BB54" s="8">
        <f t="shared" si="141"/>
        <v>0</v>
      </c>
      <c r="BC54" s="8">
        <f t="shared" si="141"/>
        <v>0</v>
      </c>
      <c r="BD54" s="30"/>
      <c r="BE54" s="30"/>
      <c r="BF54" s="30"/>
      <c r="BG54" s="30"/>
      <c r="BH54" s="30"/>
    </row>
    <row r="55" spans="1:60" ht="126" x14ac:dyDescent="0.25">
      <c r="A55" s="58" t="s">
        <v>72</v>
      </c>
      <c r="B55" s="53" t="s">
        <v>74</v>
      </c>
      <c r="C55" s="56" t="s">
        <v>9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0</v>
      </c>
      <c r="AI55" s="8">
        <v>0</v>
      </c>
      <c r="AJ55" s="8">
        <v>0</v>
      </c>
      <c r="AK55" s="8">
        <v>0</v>
      </c>
      <c r="AL55" s="8">
        <v>0</v>
      </c>
      <c r="AM55" s="8">
        <v>0</v>
      </c>
      <c r="AN55" s="8">
        <v>0</v>
      </c>
      <c r="AO55" s="8">
        <v>0</v>
      </c>
      <c r="AP55" s="8">
        <v>0</v>
      </c>
      <c r="AQ55" s="8">
        <v>0</v>
      </c>
      <c r="AR55" s="8">
        <v>0</v>
      </c>
      <c r="AS55" s="8">
        <v>0</v>
      </c>
      <c r="AT55" s="8">
        <v>0</v>
      </c>
      <c r="AU55" s="8">
        <v>0</v>
      </c>
      <c r="AV55" s="8">
        <v>0</v>
      </c>
      <c r="AW55" s="8">
        <v>0</v>
      </c>
      <c r="AX55" s="8">
        <v>0</v>
      </c>
      <c r="AY55" s="8">
        <v>0</v>
      </c>
      <c r="AZ55" s="8">
        <v>0</v>
      </c>
      <c r="BA55" s="8">
        <v>0</v>
      </c>
      <c r="BB55" s="8">
        <v>0</v>
      </c>
      <c r="BC55" s="8">
        <v>0</v>
      </c>
      <c r="BD55" s="30"/>
      <c r="BE55" s="30"/>
      <c r="BF55" s="30"/>
      <c r="BG55" s="30"/>
      <c r="BH55" s="30"/>
    </row>
    <row r="56" spans="1:60" ht="110.25" x14ac:dyDescent="0.25">
      <c r="A56" s="58" t="s">
        <v>72</v>
      </c>
      <c r="B56" s="53" t="s">
        <v>75</v>
      </c>
      <c r="C56" s="56" t="s">
        <v>9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8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0</v>
      </c>
      <c r="AQ56" s="8">
        <v>0</v>
      </c>
      <c r="AR56" s="8">
        <v>0</v>
      </c>
      <c r="AS56" s="8">
        <v>0</v>
      </c>
      <c r="AT56" s="8">
        <v>0</v>
      </c>
      <c r="AU56" s="8">
        <v>0</v>
      </c>
      <c r="AV56" s="8">
        <v>0</v>
      </c>
      <c r="AW56" s="8">
        <v>0</v>
      </c>
      <c r="AX56" s="8">
        <v>0</v>
      </c>
      <c r="AY56" s="8">
        <v>0</v>
      </c>
      <c r="AZ56" s="8">
        <v>0</v>
      </c>
      <c r="BA56" s="8">
        <v>0</v>
      </c>
      <c r="BB56" s="8">
        <v>0</v>
      </c>
      <c r="BC56" s="8">
        <v>0</v>
      </c>
      <c r="BD56" s="30"/>
      <c r="BE56" s="30"/>
      <c r="BF56" s="30"/>
      <c r="BG56" s="30"/>
      <c r="BH56" s="30"/>
    </row>
    <row r="57" spans="1:60" ht="126" x14ac:dyDescent="0.25">
      <c r="A57" s="58" t="s">
        <v>72</v>
      </c>
      <c r="B57" s="53" t="s">
        <v>76</v>
      </c>
      <c r="C57" s="56" t="s">
        <v>9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8">
        <v>0</v>
      </c>
      <c r="AG57" s="8">
        <v>0</v>
      </c>
      <c r="AH57" s="8">
        <v>0</v>
      </c>
      <c r="AI57" s="8">
        <v>0</v>
      </c>
      <c r="AJ57" s="8">
        <v>0</v>
      </c>
      <c r="AK57" s="8">
        <v>0</v>
      </c>
      <c r="AL57" s="8">
        <v>0</v>
      </c>
      <c r="AM57" s="8">
        <v>0</v>
      </c>
      <c r="AN57" s="8">
        <v>0</v>
      </c>
      <c r="AO57" s="8">
        <v>0</v>
      </c>
      <c r="AP57" s="8">
        <v>0</v>
      </c>
      <c r="AQ57" s="8">
        <v>0</v>
      </c>
      <c r="AR57" s="8">
        <v>0</v>
      </c>
      <c r="AS57" s="8">
        <v>0</v>
      </c>
      <c r="AT57" s="8">
        <v>0</v>
      </c>
      <c r="AU57" s="8">
        <v>0</v>
      </c>
      <c r="AV57" s="8">
        <v>0</v>
      </c>
      <c r="AW57" s="8">
        <v>0</v>
      </c>
      <c r="AX57" s="8">
        <v>0</v>
      </c>
      <c r="AY57" s="8">
        <v>0</v>
      </c>
      <c r="AZ57" s="8">
        <v>0</v>
      </c>
      <c r="BA57" s="8">
        <v>0</v>
      </c>
      <c r="BB57" s="8">
        <v>0</v>
      </c>
      <c r="BC57" s="8">
        <v>0</v>
      </c>
      <c r="BD57" s="30"/>
      <c r="BE57" s="30"/>
      <c r="BF57" s="30"/>
      <c r="BG57" s="30"/>
      <c r="BH57" s="30"/>
    </row>
    <row r="58" spans="1:60" ht="47.25" x14ac:dyDescent="0.25">
      <c r="A58" s="58" t="s">
        <v>77</v>
      </c>
      <c r="B58" s="59" t="s">
        <v>78</v>
      </c>
      <c r="C58" s="56" t="s">
        <v>9</v>
      </c>
      <c r="D58" s="8">
        <f t="shared" ref="D58:AC58" si="142">SUM(D59:D61)</f>
        <v>0</v>
      </c>
      <c r="E58" s="8">
        <f t="shared" si="142"/>
        <v>0</v>
      </c>
      <c r="F58" s="8">
        <f t="shared" si="142"/>
        <v>0</v>
      </c>
      <c r="G58" s="8">
        <f t="shared" si="142"/>
        <v>0</v>
      </c>
      <c r="H58" s="8">
        <f t="shared" si="142"/>
        <v>0</v>
      </c>
      <c r="I58" s="8">
        <f t="shared" si="142"/>
        <v>0</v>
      </c>
      <c r="J58" s="8">
        <f t="shared" si="142"/>
        <v>0</v>
      </c>
      <c r="K58" s="8">
        <f t="shared" si="142"/>
        <v>0</v>
      </c>
      <c r="L58" s="8">
        <f t="shared" si="142"/>
        <v>0</v>
      </c>
      <c r="M58" s="8">
        <f t="shared" si="142"/>
        <v>0</v>
      </c>
      <c r="N58" s="8">
        <f t="shared" si="142"/>
        <v>0</v>
      </c>
      <c r="O58" s="8">
        <f t="shared" si="142"/>
        <v>0</v>
      </c>
      <c r="P58" s="8">
        <f t="shared" si="142"/>
        <v>0</v>
      </c>
      <c r="Q58" s="8">
        <f t="shared" si="142"/>
        <v>0</v>
      </c>
      <c r="R58" s="8">
        <f t="shared" si="142"/>
        <v>0</v>
      </c>
      <c r="S58" s="8">
        <f t="shared" si="142"/>
        <v>0</v>
      </c>
      <c r="T58" s="8">
        <f t="shared" si="142"/>
        <v>0</v>
      </c>
      <c r="U58" s="8">
        <f t="shared" si="142"/>
        <v>0</v>
      </c>
      <c r="V58" s="8">
        <f t="shared" si="142"/>
        <v>0</v>
      </c>
      <c r="W58" s="8">
        <f t="shared" si="142"/>
        <v>0</v>
      </c>
      <c r="X58" s="8">
        <f t="shared" si="142"/>
        <v>0</v>
      </c>
      <c r="Y58" s="8">
        <f t="shared" si="142"/>
        <v>0</v>
      </c>
      <c r="Z58" s="8">
        <f t="shared" si="142"/>
        <v>0</v>
      </c>
      <c r="AA58" s="8">
        <f t="shared" si="142"/>
        <v>0</v>
      </c>
      <c r="AB58" s="8">
        <f t="shared" si="142"/>
        <v>0</v>
      </c>
      <c r="AC58" s="8">
        <f t="shared" si="142"/>
        <v>0</v>
      </c>
      <c r="AD58" s="8">
        <f t="shared" ref="AD58" si="143">SUM(AD59:AD61)</f>
        <v>0</v>
      </c>
      <c r="AE58" s="8">
        <f t="shared" ref="AE58:BC58" si="144">SUM(AE59:AE61)</f>
        <v>0</v>
      </c>
      <c r="AF58" s="8">
        <f t="shared" si="144"/>
        <v>0</v>
      </c>
      <c r="AG58" s="8">
        <f t="shared" si="144"/>
        <v>0</v>
      </c>
      <c r="AH58" s="8">
        <f t="shared" si="144"/>
        <v>0</v>
      </c>
      <c r="AI58" s="8">
        <f t="shared" si="144"/>
        <v>0</v>
      </c>
      <c r="AJ58" s="8">
        <f t="shared" si="144"/>
        <v>0</v>
      </c>
      <c r="AK58" s="8">
        <f t="shared" si="144"/>
        <v>0</v>
      </c>
      <c r="AL58" s="8">
        <f t="shared" ref="AL58:AN58" si="145">SUM(AL59:AL61)</f>
        <v>0</v>
      </c>
      <c r="AM58" s="8">
        <f t="shared" si="145"/>
        <v>0</v>
      </c>
      <c r="AN58" s="8">
        <f t="shared" si="145"/>
        <v>0</v>
      </c>
      <c r="AO58" s="8">
        <f t="shared" si="144"/>
        <v>0</v>
      </c>
      <c r="AP58" s="8">
        <f t="shared" si="144"/>
        <v>0</v>
      </c>
      <c r="AQ58" s="8">
        <f t="shared" si="144"/>
        <v>0</v>
      </c>
      <c r="AR58" s="8">
        <f t="shared" si="144"/>
        <v>0</v>
      </c>
      <c r="AS58" s="8">
        <f t="shared" si="144"/>
        <v>0</v>
      </c>
      <c r="AT58" s="8">
        <f t="shared" si="144"/>
        <v>0</v>
      </c>
      <c r="AU58" s="8">
        <f t="shared" si="144"/>
        <v>0</v>
      </c>
      <c r="AV58" s="8">
        <f t="shared" si="144"/>
        <v>0</v>
      </c>
      <c r="AW58" s="8">
        <f t="shared" si="144"/>
        <v>0</v>
      </c>
      <c r="AX58" s="8">
        <f t="shared" si="144"/>
        <v>0</v>
      </c>
      <c r="AY58" s="8">
        <f t="shared" si="144"/>
        <v>0</v>
      </c>
      <c r="AZ58" s="8">
        <f t="shared" si="144"/>
        <v>0</v>
      </c>
      <c r="BA58" s="8">
        <f t="shared" si="144"/>
        <v>0</v>
      </c>
      <c r="BB58" s="8">
        <f t="shared" si="144"/>
        <v>0</v>
      </c>
      <c r="BC58" s="8">
        <f t="shared" si="144"/>
        <v>0</v>
      </c>
      <c r="BD58" s="30"/>
      <c r="BE58" s="30"/>
      <c r="BF58" s="30"/>
      <c r="BG58" s="30"/>
      <c r="BH58" s="30"/>
    </row>
    <row r="59" spans="1:60" ht="126" x14ac:dyDescent="0.25">
      <c r="A59" s="58" t="s">
        <v>77</v>
      </c>
      <c r="B59" s="53" t="s">
        <v>74</v>
      </c>
      <c r="C59" s="56" t="s">
        <v>9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  <c r="AJ59" s="8">
        <v>0</v>
      </c>
      <c r="AK59" s="8">
        <v>0</v>
      </c>
      <c r="AL59" s="8">
        <v>0</v>
      </c>
      <c r="AM59" s="8">
        <v>0</v>
      </c>
      <c r="AN59" s="8">
        <v>0</v>
      </c>
      <c r="AO59" s="8">
        <v>0</v>
      </c>
      <c r="AP59" s="8">
        <v>0</v>
      </c>
      <c r="AQ59" s="8">
        <v>0</v>
      </c>
      <c r="AR59" s="8">
        <v>0</v>
      </c>
      <c r="AS59" s="8">
        <v>0</v>
      </c>
      <c r="AT59" s="8">
        <v>0</v>
      </c>
      <c r="AU59" s="8">
        <v>0</v>
      </c>
      <c r="AV59" s="8">
        <v>0</v>
      </c>
      <c r="AW59" s="8">
        <v>0</v>
      </c>
      <c r="AX59" s="8">
        <v>0</v>
      </c>
      <c r="AY59" s="8">
        <v>0</v>
      </c>
      <c r="AZ59" s="8">
        <v>0</v>
      </c>
      <c r="BA59" s="8">
        <v>0</v>
      </c>
      <c r="BB59" s="8">
        <v>0</v>
      </c>
      <c r="BC59" s="8">
        <v>0</v>
      </c>
      <c r="BD59" s="30"/>
      <c r="BE59" s="30"/>
      <c r="BF59" s="30"/>
      <c r="BG59" s="30"/>
      <c r="BH59" s="30"/>
    </row>
    <row r="60" spans="1:60" ht="110.25" x14ac:dyDescent="0.25">
      <c r="A60" s="58" t="s">
        <v>77</v>
      </c>
      <c r="B60" s="53" t="s">
        <v>75</v>
      </c>
      <c r="C60" s="56" t="s">
        <v>9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30"/>
      <c r="BE60" s="30"/>
      <c r="BF60" s="30"/>
      <c r="BG60" s="30"/>
      <c r="BH60" s="30"/>
    </row>
    <row r="61" spans="1:60" ht="126" x14ac:dyDescent="0.25">
      <c r="A61" s="58" t="s">
        <v>77</v>
      </c>
      <c r="B61" s="53" t="s">
        <v>76</v>
      </c>
      <c r="C61" s="56" t="s">
        <v>9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0</v>
      </c>
      <c r="AG61" s="8">
        <v>0</v>
      </c>
      <c r="AH61" s="8">
        <v>0</v>
      </c>
      <c r="AI61" s="8">
        <v>0</v>
      </c>
      <c r="AJ61" s="8">
        <v>0</v>
      </c>
      <c r="AK61" s="8">
        <v>0</v>
      </c>
      <c r="AL61" s="8">
        <v>0</v>
      </c>
      <c r="AM61" s="8">
        <v>0</v>
      </c>
      <c r="AN61" s="8">
        <v>0</v>
      </c>
      <c r="AO61" s="8">
        <v>0</v>
      </c>
      <c r="AP61" s="8">
        <v>0</v>
      </c>
      <c r="AQ61" s="8">
        <v>0</v>
      </c>
      <c r="AR61" s="8">
        <v>0</v>
      </c>
      <c r="AS61" s="8">
        <v>0</v>
      </c>
      <c r="AT61" s="8">
        <v>0</v>
      </c>
      <c r="AU61" s="8">
        <v>0</v>
      </c>
      <c r="AV61" s="8">
        <v>0</v>
      </c>
      <c r="AW61" s="8">
        <v>0</v>
      </c>
      <c r="AX61" s="8">
        <v>0</v>
      </c>
      <c r="AY61" s="8">
        <v>0</v>
      </c>
      <c r="AZ61" s="8">
        <v>0</v>
      </c>
      <c r="BA61" s="8">
        <v>0</v>
      </c>
      <c r="BB61" s="8">
        <v>0</v>
      </c>
      <c r="BC61" s="8">
        <v>0</v>
      </c>
      <c r="BD61" s="30"/>
      <c r="BE61" s="30"/>
      <c r="BF61" s="30"/>
      <c r="BG61" s="30"/>
      <c r="BH61" s="30"/>
    </row>
    <row r="62" spans="1:60" ht="94.5" x14ac:dyDescent="0.25">
      <c r="A62" s="58" t="s">
        <v>79</v>
      </c>
      <c r="B62" s="53" t="s">
        <v>80</v>
      </c>
      <c r="C62" s="56" t="s">
        <v>9</v>
      </c>
      <c r="D62" s="8">
        <f t="shared" ref="D62:AC62" si="146">SUM(D63:D64)</f>
        <v>0</v>
      </c>
      <c r="E62" s="8">
        <f t="shared" si="146"/>
        <v>0</v>
      </c>
      <c r="F62" s="8">
        <f t="shared" si="146"/>
        <v>0</v>
      </c>
      <c r="G62" s="8">
        <f t="shared" si="146"/>
        <v>0</v>
      </c>
      <c r="H62" s="8">
        <f t="shared" si="146"/>
        <v>0</v>
      </c>
      <c r="I62" s="8">
        <f t="shared" si="146"/>
        <v>0</v>
      </c>
      <c r="J62" s="8">
        <f t="shared" si="146"/>
        <v>0</v>
      </c>
      <c r="K62" s="8">
        <f t="shared" si="146"/>
        <v>0</v>
      </c>
      <c r="L62" s="8">
        <f t="shared" si="146"/>
        <v>0</v>
      </c>
      <c r="M62" s="8">
        <f t="shared" si="146"/>
        <v>0</v>
      </c>
      <c r="N62" s="8">
        <f t="shared" si="146"/>
        <v>0</v>
      </c>
      <c r="O62" s="8">
        <f t="shared" si="146"/>
        <v>0</v>
      </c>
      <c r="P62" s="8">
        <f t="shared" si="146"/>
        <v>0</v>
      </c>
      <c r="Q62" s="8">
        <f t="shared" si="146"/>
        <v>0</v>
      </c>
      <c r="R62" s="8">
        <f t="shared" si="146"/>
        <v>0</v>
      </c>
      <c r="S62" s="8">
        <f t="shared" si="146"/>
        <v>0</v>
      </c>
      <c r="T62" s="8">
        <f t="shared" si="146"/>
        <v>0</v>
      </c>
      <c r="U62" s="8">
        <f t="shared" si="146"/>
        <v>0</v>
      </c>
      <c r="V62" s="8">
        <f t="shared" si="146"/>
        <v>0</v>
      </c>
      <c r="W62" s="8">
        <f t="shared" si="146"/>
        <v>0</v>
      </c>
      <c r="X62" s="8">
        <f t="shared" si="146"/>
        <v>0</v>
      </c>
      <c r="Y62" s="8">
        <f t="shared" si="146"/>
        <v>0</v>
      </c>
      <c r="Z62" s="8">
        <f t="shared" si="146"/>
        <v>0</v>
      </c>
      <c r="AA62" s="8">
        <f t="shared" si="146"/>
        <v>0</v>
      </c>
      <c r="AB62" s="8">
        <f t="shared" si="146"/>
        <v>0</v>
      </c>
      <c r="AC62" s="8">
        <f t="shared" si="146"/>
        <v>0</v>
      </c>
      <c r="AD62" s="8">
        <f t="shared" ref="AD62" si="147">SUM(AD63:AD64)</f>
        <v>0</v>
      </c>
      <c r="AE62" s="8">
        <f t="shared" ref="AE62:BC62" si="148">SUM(AE63:AE64)</f>
        <v>0</v>
      </c>
      <c r="AF62" s="8">
        <f t="shared" si="148"/>
        <v>0</v>
      </c>
      <c r="AG62" s="8">
        <f t="shared" si="148"/>
        <v>0</v>
      </c>
      <c r="AH62" s="8">
        <f t="shared" si="148"/>
        <v>0</v>
      </c>
      <c r="AI62" s="8">
        <f t="shared" si="148"/>
        <v>0</v>
      </c>
      <c r="AJ62" s="8">
        <f t="shared" si="148"/>
        <v>0</v>
      </c>
      <c r="AK62" s="8">
        <f t="shared" si="148"/>
        <v>0</v>
      </c>
      <c r="AL62" s="8">
        <f t="shared" ref="AL62:AN62" si="149">SUM(AL63:AL64)</f>
        <v>0</v>
      </c>
      <c r="AM62" s="8">
        <f t="shared" si="149"/>
        <v>0</v>
      </c>
      <c r="AN62" s="8">
        <f t="shared" si="149"/>
        <v>0</v>
      </c>
      <c r="AO62" s="8">
        <f t="shared" si="148"/>
        <v>0</v>
      </c>
      <c r="AP62" s="8">
        <f t="shared" si="148"/>
        <v>0</v>
      </c>
      <c r="AQ62" s="8">
        <f t="shared" si="148"/>
        <v>0</v>
      </c>
      <c r="AR62" s="8">
        <f t="shared" si="148"/>
        <v>0</v>
      </c>
      <c r="AS62" s="8">
        <f t="shared" si="148"/>
        <v>0</v>
      </c>
      <c r="AT62" s="8">
        <f t="shared" si="148"/>
        <v>0</v>
      </c>
      <c r="AU62" s="8">
        <f t="shared" si="148"/>
        <v>0</v>
      </c>
      <c r="AV62" s="8">
        <f t="shared" si="148"/>
        <v>0</v>
      </c>
      <c r="AW62" s="8">
        <f t="shared" si="148"/>
        <v>0</v>
      </c>
      <c r="AX62" s="8">
        <f t="shared" si="148"/>
        <v>0</v>
      </c>
      <c r="AY62" s="8">
        <f t="shared" si="148"/>
        <v>0</v>
      </c>
      <c r="AZ62" s="8">
        <f t="shared" si="148"/>
        <v>0</v>
      </c>
      <c r="BA62" s="8">
        <f t="shared" si="148"/>
        <v>0</v>
      </c>
      <c r="BB62" s="8">
        <f t="shared" si="148"/>
        <v>0</v>
      </c>
      <c r="BC62" s="8">
        <f t="shared" si="148"/>
        <v>0</v>
      </c>
      <c r="BD62" s="30"/>
      <c r="BE62" s="30"/>
      <c r="BF62" s="30"/>
      <c r="BG62" s="30"/>
      <c r="BH62" s="30"/>
    </row>
    <row r="63" spans="1:60" ht="78.75" x14ac:dyDescent="0.25">
      <c r="A63" s="58" t="s">
        <v>81</v>
      </c>
      <c r="B63" s="53" t="s">
        <v>82</v>
      </c>
      <c r="C63" s="56" t="s">
        <v>9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  <c r="AM63" s="8">
        <v>0</v>
      </c>
      <c r="AN63" s="8">
        <v>0</v>
      </c>
      <c r="AO63" s="8">
        <v>0</v>
      </c>
      <c r="AP63" s="8">
        <v>0</v>
      </c>
      <c r="AQ63" s="8">
        <v>0</v>
      </c>
      <c r="AR63" s="8">
        <v>0</v>
      </c>
      <c r="AS63" s="8">
        <v>0</v>
      </c>
      <c r="AT63" s="8">
        <v>0</v>
      </c>
      <c r="AU63" s="8">
        <v>0</v>
      </c>
      <c r="AV63" s="8">
        <v>0</v>
      </c>
      <c r="AW63" s="8">
        <v>0</v>
      </c>
      <c r="AX63" s="8">
        <v>0</v>
      </c>
      <c r="AY63" s="8">
        <v>0</v>
      </c>
      <c r="AZ63" s="8">
        <v>0</v>
      </c>
      <c r="BA63" s="8">
        <v>0</v>
      </c>
      <c r="BB63" s="8">
        <v>0</v>
      </c>
      <c r="BC63" s="8">
        <v>0</v>
      </c>
      <c r="BD63" s="30"/>
      <c r="BE63" s="30"/>
      <c r="BF63" s="30"/>
      <c r="BG63" s="30"/>
      <c r="BH63" s="30"/>
    </row>
    <row r="64" spans="1:60" ht="94.5" x14ac:dyDescent="0.25">
      <c r="A64" s="58" t="s">
        <v>83</v>
      </c>
      <c r="B64" s="53" t="s">
        <v>84</v>
      </c>
      <c r="C64" s="56" t="s">
        <v>9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  <c r="AM64" s="8">
        <v>0</v>
      </c>
      <c r="AN64" s="8">
        <v>0</v>
      </c>
      <c r="AO64" s="8">
        <v>0</v>
      </c>
      <c r="AP64" s="8">
        <v>0</v>
      </c>
      <c r="AQ64" s="8">
        <v>0</v>
      </c>
      <c r="AR64" s="8">
        <v>0</v>
      </c>
      <c r="AS64" s="8">
        <v>0</v>
      </c>
      <c r="AT64" s="8">
        <v>0</v>
      </c>
      <c r="AU64" s="8">
        <v>0</v>
      </c>
      <c r="AV64" s="8">
        <v>0</v>
      </c>
      <c r="AW64" s="8">
        <v>0</v>
      </c>
      <c r="AX64" s="8">
        <v>0</v>
      </c>
      <c r="AY64" s="8">
        <v>0</v>
      </c>
      <c r="AZ64" s="8">
        <v>0</v>
      </c>
      <c r="BA64" s="8">
        <v>0</v>
      </c>
      <c r="BB64" s="8">
        <v>0</v>
      </c>
      <c r="BC64" s="8">
        <v>0</v>
      </c>
      <c r="BD64" s="30"/>
      <c r="BE64" s="30"/>
      <c r="BF64" s="30"/>
      <c r="BG64" s="30"/>
      <c r="BH64" s="30"/>
    </row>
    <row r="65" spans="1:60" ht="47.25" x14ac:dyDescent="0.25">
      <c r="A65" s="58" t="s">
        <v>85</v>
      </c>
      <c r="B65" s="53" t="s">
        <v>86</v>
      </c>
      <c r="C65" s="56" t="s">
        <v>9</v>
      </c>
      <c r="D65" s="8">
        <f t="shared" ref="D65:AC65" si="150">SUM(D66,D70,D75,D77)</f>
        <v>0</v>
      </c>
      <c r="E65" s="8">
        <f t="shared" si="150"/>
        <v>4.5713523299999999</v>
      </c>
      <c r="F65" s="8">
        <f t="shared" si="150"/>
        <v>0.24244337999999999</v>
      </c>
      <c r="G65" s="8">
        <f t="shared" si="150"/>
        <v>0</v>
      </c>
      <c r="H65" s="8">
        <f t="shared" si="150"/>
        <v>4.3234428000000005</v>
      </c>
      <c r="I65" s="8">
        <f t="shared" si="150"/>
        <v>5.4661500000000003E-3</v>
      </c>
      <c r="J65" s="8">
        <f t="shared" si="150"/>
        <v>4.5713523299999999</v>
      </c>
      <c r="K65" s="8">
        <f t="shared" si="150"/>
        <v>0.24244337999999999</v>
      </c>
      <c r="L65" s="8">
        <f t="shared" si="150"/>
        <v>0</v>
      </c>
      <c r="M65" s="8">
        <f t="shared" si="150"/>
        <v>4.3234428000000005</v>
      </c>
      <c r="N65" s="8">
        <f t="shared" si="150"/>
        <v>5.4661500000000003E-3</v>
      </c>
      <c r="O65" s="8">
        <f t="shared" si="150"/>
        <v>0</v>
      </c>
      <c r="P65" s="8">
        <f t="shared" si="150"/>
        <v>0</v>
      </c>
      <c r="Q65" s="8">
        <f t="shared" si="150"/>
        <v>0</v>
      </c>
      <c r="R65" s="8">
        <f t="shared" si="150"/>
        <v>0</v>
      </c>
      <c r="S65" s="8">
        <f t="shared" si="150"/>
        <v>0</v>
      </c>
      <c r="T65" s="8">
        <f t="shared" si="150"/>
        <v>0</v>
      </c>
      <c r="U65" s="8">
        <f t="shared" si="150"/>
        <v>0</v>
      </c>
      <c r="V65" s="8">
        <f t="shared" si="150"/>
        <v>0</v>
      </c>
      <c r="W65" s="8">
        <f t="shared" si="150"/>
        <v>0</v>
      </c>
      <c r="X65" s="8">
        <f t="shared" si="150"/>
        <v>0</v>
      </c>
      <c r="Y65" s="8">
        <f t="shared" si="150"/>
        <v>0</v>
      </c>
      <c r="Z65" s="8">
        <f t="shared" si="150"/>
        <v>0</v>
      </c>
      <c r="AA65" s="8">
        <f t="shared" si="150"/>
        <v>0</v>
      </c>
      <c r="AB65" s="8">
        <f t="shared" si="150"/>
        <v>0</v>
      </c>
      <c r="AC65" s="8">
        <f t="shared" si="150"/>
        <v>0</v>
      </c>
      <c r="AD65" s="8">
        <f t="shared" ref="AD65" si="151">SUM(AD66,AD70,AD75,AD77)</f>
        <v>0</v>
      </c>
      <c r="AE65" s="8">
        <f t="shared" ref="AE65:AI65" si="152">SUM(AE66,AE71,AE76,AE77)</f>
        <v>0</v>
      </c>
      <c r="AF65" s="8">
        <f t="shared" si="152"/>
        <v>0</v>
      </c>
      <c r="AG65" s="8">
        <f t="shared" si="152"/>
        <v>0</v>
      </c>
      <c r="AH65" s="8">
        <f t="shared" si="152"/>
        <v>0</v>
      </c>
      <c r="AI65" s="8">
        <f t="shared" si="152"/>
        <v>0</v>
      </c>
      <c r="AJ65" s="8">
        <f>SUM(AJ66,AJ71,AJ76,AJ77)</f>
        <v>0</v>
      </c>
      <c r="AK65" s="8">
        <f t="shared" ref="AK65:AN65" si="153">SUM(AK66,AK70,AK75,AK77)</f>
        <v>0</v>
      </c>
      <c r="AL65" s="8">
        <f t="shared" si="153"/>
        <v>0</v>
      </c>
      <c r="AM65" s="8">
        <f t="shared" si="153"/>
        <v>0</v>
      </c>
      <c r="AN65" s="8">
        <f t="shared" si="153"/>
        <v>0</v>
      </c>
      <c r="AO65" s="8">
        <f t="shared" ref="AO65:BC65" si="154">SUM(AO66,AO71,AO76,AO77)</f>
        <v>0</v>
      </c>
      <c r="AP65" s="8">
        <f t="shared" si="154"/>
        <v>0</v>
      </c>
      <c r="AQ65" s="8">
        <f t="shared" si="154"/>
        <v>0</v>
      </c>
      <c r="AR65" s="8">
        <f t="shared" si="154"/>
        <v>0</v>
      </c>
      <c r="AS65" s="8">
        <f t="shared" si="154"/>
        <v>0</v>
      </c>
      <c r="AT65" s="8">
        <f t="shared" si="154"/>
        <v>0</v>
      </c>
      <c r="AU65" s="8">
        <f t="shared" si="154"/>
        <v>0</v>
      </c>
      <c r="AV65" s="8">
        <f t="shared" si="154"/>
        <v>0</v>
      </c>
      <c r="AW65" s="8">
        <f t="shared" si="154"/>
        <v>0</v>
      </c>
      <c r="AX65" s="8">
        <f t="shared" si="154"/>
        <v>0</v>
      </c>
      <c r="AY65" s="8">
        <f t="shared" si="154"/>
        <v>0</v>
      </c>
      <c r="AZ65" s="8">
        <f t="shared" si="154"/>
        <v>0</v>
      </c>
      <c r="BA65" s="8">
        <f t="shared" si="154"/>
        <v>0</v>
      </c>
      <c r="BB65" s="8">
        <f t="shared" si="154"/>
        <v>0</v>
      </c>
      <c r="BC65" s="8">
        <f t="shared" si="154"/>
        <v>0</v>
      </c>
      <c r="BD65" s="30"/>
      <c r="BE65" s="30"/>
      <c r="BF65" s="30"/>
      <c r="BG65" s="30"/>
      <c r="BH65" s="30"/>
    </row>
    <row r="66" spans="1:60" ht="78.75" x14ac:dyDescent="0.25">
      <c r="A66" s="58" t="s">
        <v>87</v>
      </c>
      <c r="B66" s="53" t="s">
        <v>88</v>
      </c>
      <c r="C66" s="56" t="s">
        <v>9</v>
      </c>
      <c r="D66" s="8">
        <f t="shared" ref="D66:AC66" si="155">SUM(D67:D68)</f>
        <v>0</v>
      </c>
      <c r="E66" s="8">
        <f t="shared" si="155"/>
        <v>0.11459999999999999</v>
      </c>
      <c r="F66" s="8">
        <f t="shared" si="155"/>
        <v>0</v>
      </c>
      <c r="G66" s="8">
        <f t="shared" si="155"/>
        <v>0</v>
      </c>
      <c r="H66" s="8">
        <f t="shared" si="155"/>
        <v>0.11459999999999999</v>
      </c>
      <c r="I66" s="8">
        <f t="shared" si="155"/>
        <v>0</v>
      </c>
      <c r="J66" s="8">
        <f t="shared" si="155"/>
        <v>0.11459999999999999</v>
      </c>
      <c r="K66" s="8">
        <f t="shared" si="155"/>
        <v>0</v>
      </c>
      <c r="L66" s="8">
        <f t="shared" si="155"/>
        <v>0</v>
      </c>
      <c r="M66" s="8">
        <f t="shared" si="155"/>
        <v>0.11459999999999999</v>
      </c>
      <c r="N66" s="8">
        <f t="shared" si="155"/>
        <v>0</v>
      </c>
      <c r="O66" s="8">
        <f t="shared" si="155"/>
        <v>0</v>
      </c>
      <c r="P66" s="8">
        <f t="shared" si="155"/>
        <v>0</v>
      </c>
      <c r="Q66" s="8">
        <f t="shared" si="155"/>
        <v>0</v>
      </c>
      <c r="R66" s="8">
        <f t="shared" si="155"/>
        <v>0</v>
      </c>
      <c r="S66" s="8">
        <f t="shared" si="155"/>
        <v>0</v>
      </c>
      <c r="T66" s="8">
        <f t="shared" si="155"/>
        <v>0</v>
      </c>
      <c r="U66" s="8">
        <f t="shared" si="155"/>
        <v>0</v>
      </c>
      <c r="V66" s="8">
        <f t="shared" si="155"/>
        <v>0</v>
      </c>
      <c r="W66" s="8">
        <f t="shared" si="155"/>
        <v>0</v>
      </c>
      <c r="X66" s="8">
        <f t="shared" si="155"/>
        <v>0</v>
      </c>
      <c r="Y66" s="8">
        <f t="shared" si="155"/>
        <v>0</v>
      </c>
      <c r="Z66" s="8">
        <f t="shared" si="155"/>
        <v>0</v>
      </c>
      <c r="AA66" s="8">
        <f t="shared" si="155"/>
        <v>0</v>
      </c>
      <c r="AB66" s="8">
        <f t="shared" si="155"/>
        <v>0</v>
      </c>
      <c r="AC66" s="8">
        <f t="shared" si="155"/>
        <v>0</v>
      </c>
      <c r="AD66" s="8">
        <f t="shared" ref="AD66" si="156">SUM(AD67:AD68)</f>
        <v>0</v>
      </c>
      <c r="AE66" s="8">
        <f t="shared" ref="AE66:BC66" si="157">SUM(AE67:AE68)</f>
        <v>0</v>
      </c>
      <c r="AF66" s="8">
        <f t="shared" si="157"/>
        <v>0</v>
      </c>
      <c r="AG66" s="8">
        <f t="shared" si="157"/>
        <v>0</v>
      </c>
      <c r="AH66" s="8">
        <f t="shared" si="157"/>
        <v>0</v>
      </c>
      <c r="AI66" s="8">
        <f t="shared" si="157"/>
        <v>0</v>
      </c>
      <c r="AJ66" s="8">
        <f t="shared" si="157"/>
        <v>0</v>
      </c>
      <c r="AK66" s="8">
        <f t="shared" si="157"/>
        <v>0</v>
      </c>
      <c r="AL66" s="8">
        <f t="shared" ref="AL66:AN66" si="158">SUM(AL67:AL68)</f>
        <v>0</v>
      </c>
      <c r="AM66" s="8">
        <f t="shared" si="158"/>
        <v>0</v>
      </c>
      <c r="AN66" s="8">
        <f t="shared" si="158"/>
        <v>0</v>
      </c>
      <c r="AO66" s="8">
        <f t="shared" si="157"/>
        <v>0</v>
      </c>
      <c r="AP66" s="8">
        <f t="shared" si="157"/>
        <v>0</v>
      </c>
      <c r="AQ66" s="8">
        <f t="shared" si="157"/>
        <v>0</v>
      </c>
      <c r="AR66" s="8">
        <f t="shared" si="157"/>
        <v>0</v>
      </c>
      <c r="AS66" s="8">
        <f t="shared" si="157"/>
        <v>0</v>
      </c>
      <c r="AT66" s="8">
        <f t="shared" si="157"/>
        <v>0</v>
      </c>
      <c r="AU66" s="8">
        <f t="shared" si="157"/>
        <v>0</v>
      </c>
      <c r="AV66" s="8">
        <f t="shared" si="157"/>
        <v>0</v>
      </c>
      <c r="AW66" s="8">
        <f t="shared" si="157"/>
        <v>0</v>
      </c>
      <c r="AX66" s="8">
        <f t="shared" si="157"/>
        <v>0</v>
      </c>
      <c r="AY66" s="8">
        <f t="shared" si="157"/>
        <v>0</v>
      </c>
      <c r="AZ66" s="8">
        <f t="shared" si="157"/>
        <v>0</v>
      </c>
      <c r="BA66" s="8">
        <f t="shared" si="157"/>
        <v>0</v>
      </c>
      <c r="BB66" s="8">
        <f t="shared" si="157"/>
        <v>0</v>
      </c>
      <c r="BC66" s="8">
        <f t="shared" si="157"/>
        <v>0</v>
      </c>
      <c r="BD66" s="30"/>
      <c r="BE66" s="30"/>
      <c r="BF66" s="30"/>
      <c r="BG66" s="30"/>
      <c r="BH66" s="30"/>
    </row>
    <row r="67" spans="1:60" ht="31.5" x14ac:dyDescent="0.25">
      <c r="A67" s="58" t="s">
        <v>89</v>
      </c>
      <c r="B67" s="53" t="s">
        <v>90</v>
      </c>
      <c r="C67" s="56" t="s">
        <v>9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0</v>
      </c>
      <c r="AG67" s="8">
        <v>0</v>
      </c>
      <c r="AH67" s="8">
        <v>0</v>
      </c>
      <c r="AI67" s="8">
        <v>0</v>
      </c>
      <c r="AJ67" s="8">
        <v>0</v>
      </c>
      <c r="AK67" s="8">
        <v>0</v>
      </c>
      <c r="AL67" s="8">
        <v>0</v>
      </c>
      <c r="AM67" s="8">
        <v>0</v>
      </c>
      <c r="AN67" s="8">
        <v>0</v>
      </c>
      <c r="AO67" s="8">
        <v>0</v>
      </c>
      <c r="AP67" s="8">
        <v>0</v>
      </c>
      <c r="AQ67" s="8">
        <v>0</v>
      </c>
      <c r="AR67" s="8">
        <v>0</v>
      </c>
      <c r="AS67" s="8">
        <v>0</v>
      </c>
      <c r="AT67" s="8">
        <v>0</v>
      </c>
      <c r="AU67" s="8">
        <v>0</v>
      </c>
      <c r="AV67" s="8">
        <v>0</v>
      </c>
      <c r="AW67" s="8">
        <v>0</v>
      </c>
      <c r="AX67" s="8">
        <v>0</v>
      </c>
      <c r="AY67" s="8">
        <v>0</v>
      </c>
      <c r="AZ67" s="8">
        <v>0</v>
      </c>
      <c r="BA67" s="8">
        <v>0</v>
      </c>
      <c r="BB67" s="8">
        <v>0</v>
      </c>
      <c r="BC67" s="8">
        <v>0</v>
      </c>
      <c r="BD67" s="30"/>
      <c r="BE67" s="30"/>
      <c r="BF67" s="30"/>
      <c r="BG67" s="30"/>
      <c r="BH67" s="30"/>
    </row>
    <row r="68" spans="1:60" ht="104.25" customHeight="1" x14ac:dyDescent="0.25">
      <c r="A68" s="58" t="s">
        <v>91</v>
      </c>
      <c r="B68" s="53" t="s">
        <v>92</v>
      </c>
      <c r="C68" s="56" t="s">
        <v>9</v>
      </c>
      <c r="D68" s="8">
        <f t="shared" ref="D68:AD68" si="159">SUM(D69:D69)</f>
        <v>0</v>
      </c>
      <c r="E68" s="8">
        <f t="shared" si="159"/>
        <v>0.11459999999999999</v>
      </c>
      <c r="F68" s="8">
        <f t="shared" si="159"/>
        <v>0</v>
      </c>
      <c r="G68" s="8">
        <f t="shared" si="159"/>
        <v>0</v>
      </c>
      <c r="H68" s="8">
        <f t="shared" si="159"/>
        <v>0.11459999999999999</v>
      </c>
      <c r="I68" s="8">
        <f t="shared" si="159"/>
        <v>0</v>
      </c>
      <c r="J68" s="8">
        <f t="shared" si="159"/>
        <v>0.11459999999999999</v>
      </c>
      <c r="K68" s="8">
        <f t="shared" si="159"/>
        <v>0</v>
      </c>
      <c r="L68" s="8">
        <f t="shared" si="159"/>
        <v>0</v>
      </c>
      <c r="M68" s="8">
        <f t="shared" si="159"/>
        <v>0.11459999999999999</v>
      </c>
      <c r="N68" s="8">
        <f t="shared" si="159"/>
        <v>0</v>
      </c>
      <c r="O68" s="8">
        <f t="shared" si="159"/>
        <v>0</v>
      </c>
      <c r="P68" s="8">
        <f t="shared" si="159"/>
        <v>0</v>
      </c>
      <c r="Q68" s="8">
        <f t="shared" si="159"/>
        <v>0</v>
      </c>
      <c r="R68" s="8">
        <f t="shared" si="159"/>
        <v>0</v>
      </c>
      <c r="S68" s="8">
        <f t="shared" si="159"/>
        <v>0</v>
      </c>
      <c r="T68" s="8">
        <f t="shared" si="159"/>
        <v>0</v>
      </c>
      <c r="U68" s="8">
        <f t="shared" si="159"/>
        <v>0</v>
      </c>
      <c r="V68" s="8">
        <f t="shared" si="159"/>
        <v>0</v>
      </c>
      <c r="W68" s="8">
        <f t="shared" si="159"/>
        <v>0</v>
      </c>
      <c r="X68" s="8">
        <f t="shared" si="159"/>
        <v>0</v>
      </c>
      <c r="Y68" s="8">
        <f t="shared" si="159"/>
        <v>0</v>
      </c>
      <c r="Z68" s="8">
        <f t="shared" si="159"/>
        <v>0</v>
      </c>
      <c r="AA68" s="8">
        <f t="shared" si="159"/>
        <v>0</v>
      </c>
      <c r="AB68" s="8">
        <f t="shared" si="159"/>
        <v>0</v>
      </c>
      <c r="AC68" s="8">
        <f t="shared" si="159"/>
        <v>0</v>
      </c>
      <c r="AD68" s="8">
        <f t="shared" si="159"/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f t="shared" ref="AK68:AN68" si="160">SUM(AK69:AK69)</f>
        <v>0</v>
      </c>
      <c r="AL68" s="8">
        <f t="shared" si="160"/>
        <v>0</v>
      </c>
      <c r="AM68" s="8">
        <f t="shared" si="160"/>
        <v>0</v>
      </c>
      <c r="AN68" s="8">
        <f t="shared" si="160"/>
        <v>0</v>
      </c>
      <c r="AO68" s="8">
        <v>0</v>
      </c>
      <c r="AP68" s="8">
        <v>0</v>
      </c>
      <c r="AQ68" s="8">
        <v>0</v>
      </c>
      <c r="AR68" s="8">
        <v>0</v>
      </c>
      <c r="AS68" s="8">
        <v>0</v>
      </c>
      <c r="AT68" s="8"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30"/>
      <c r="BE68" s="30"/>
      <c r="BF68" s="30"/>
      <c r="BG68" s="30"/>
      <c r="BH68" s="30"/>
    </row>
    <row r="69" spans="1:60" ht="104.25" customHeight="1" x14ac:dyDescent="0.25">
      <c r="A69" s="58" t="s">
        <v>91</v>
      </c>
      <c r="B69" s="60" t="s">
        <v>308</v>
      </c>
      <c r="C69" s="56" t="s">
        <v>315</v>
      </c>
      <c r="D69" s="8" t="s">
        <v>10</v>
      </c>
      <c r="E69" s="8">
        <f>SUM(F69:I69)</f>
        <v>0.11459999999999999</v>
      </c>
      <c r="F69" s="8">
        <f>K69+P69+U69+Z69</f>
        <v>0</v>
      </c>
      <c r="G69" s="8">
        <f>L69+Q69+V69+AA69</f>
        <v>0</v>
      </c>
      <c r="H69" s="8">
        <f>M69+R69+W69+AB69</f>
        <v>0.11459999999999999</v>
      </c>
      <c r="I69" s="8">
        <f>N69+S69+X69+AC69</f>
        <v>0</v>
      </c>
      <c r="J69" s="8">
        <f>SUM(K69:N69)</f>
        <v>0.11459999999999999</v>
      </c>
      <c r="K69" s="8">
        <v>0</v>
      </c>
      <c r="L69" s="8">
        <v>0</v>
      </c>
      <c r="M69" s="8">
        <v>0.11459999999999999</v>
      </c>
      <c r="N69" s="8">
        <v>0</v>
      </c>
      <c r="O69" s="8">
        <f>SUM(P69:S69)</f>
        <v>0</v>
      </c>
      <c r="P69" s="8">
        <v>0</v>
      </c>
      <c r="Q69" s="8">
        <v>0</v>
      </c>
      <c r="R69" s="8">
        <v>0</v>
      </c>
      <c r="S69" s="8">
        <v>0</v>
      </c>
      <c r="T69" s="8">
        <f>SUM(U69:X69)</f>
        <v>0</v>
      </c>
      <c r="U69" s="8">
        <v>0</v>
      </c>
      <c r="V69" s="8">
        <v>0</v>
      </c>
      <c r="W69" s="8">
        <v>0</v>
      </c>
      <c r="X69" s="8">
        <v>0</v>
      </c>
      <c r="Y69" s="8">
        <f>SUM(Z69:AC69)</f>
        <v>0</v>
      </c>
      <c r="Z69" s="8">
        <v>0</v>
      </c>
      <c r="AA69" s="8">
        <v>0</v>
      </c>
      <c r="AB69" s="8">
        <v>0</v>
      </c>
      <c r="AC69" s="8">
        <v>0</v>
      </c>
      <c r="AD69" s="8" t="s">
        <v>10</v>
      </c>
      <c r="AE69" s="26">
        <f>SUM(AF69:AI69)</f>
        <v>0</v>
      </c>
      <c r="AF69" s="26">
        <f>AK69+AP69+AU69+AZ69</f>
        <v>0</v>
      </c>
      <c r="AG69" s="26">
        <f t="shared" ref="AG69" si="161">AL69+AQ69+AV69+BA69</f>
        <v>0</v>
      </c>
      <c r="AH69" s="26">
        <f t="shared" ref="AH69" si="162">AM69+AR69+AW69+BB69</f>
        <v>0</v>
      </c>
      <c r="AI69" s="26">
        <f t="shared" ref="AI69" si="163">AN69+AS69+AX69+BC69</f>
        <v>0</v>
      </c>
      <c r="AJ69" s="26">
        <f>SUM(AK69:AN69)</f>
        <v>0</v>
      </c>
      <c r="AK69" s="8">
        <v>0</v>
      </c>
      <c r="AL69" s="8">
        <v>0</v>
      </c>
      <c r="AM69" s="8">
        <v>0</v>
      </c>
      <c r="AN69" s="8">
        <v>0</v>
      </c>
      <c r="AO69" s="26">
        <f>SUM(AP69:AS69)</f>
        <v>0</v>
      </c>
      <c r="AP69" s="26">
        <v>0</v>
      </c>
      <c r="AQ69" s="26">
        <v>0</v>
      </c>
      <c r="AR69" s="26">
        <v>0</v>
      </c>
      <c r="AS69" s="26">
        <v>0</v>
      </c>
      <c r="AT69" s="26">
        <f t="shared" ref="AT69" si="164">SUM(AU69:AX69)</f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f t="shared" ref="AY69" si="165">SUM(AZ69:BC69)</f>
        <v>0</v>
      </c>
      <c r="AZ69" s="26">
        <v>0</v>
      </c>
      <c r="BA69" s="26">
        <v>0</v>
      </c>
      <c r="BB69" s="8">
        <v>0</v>
      </c>
      <c r="BC69" s="26">
        <v>0</v>
      </c>
      <c r="BD69" s="30"/>
      <c r="BE69" s="30"/>
      <c r="BF69" s="30"/>
      <c r="BG69" s="30"/>
      <c r="BH69" s="30"/>
    </row>
    <row r="70" spans="1:60" ht="104.25" customHeight="1" x14ac:dyDescent="0.25">
      <c r="A70" s="58" t="s">
        <v>93</v>
      </c>
      <c r="B70" s="53" t="s">
        <v>94</v>
      </c>
      <c r="C70" s="56" t="s">
        <v>9</v>
      </c>
      <c r="D70" s="8">
        <f t="shared" ref="D70:AC70" si="166">SUM(D71,D74)</f>
        <v>0</v>
      </c>
      <c r="E70" s="8">
        <f t="shared" si="166"/>
        <v>0.24790952999999999</v>
      </c>
      <c r="F70" s="8">
        <f t="shared" si="166"/>
        <v>0.24244337999999999</v>
      </c>
      <c r="G70" s="8">
        <f t="shared" si="166"/>
        <v>0</v>
      </c>
      <c r="H70" s="8">
        <f t="shared" si="166"/>
        <v>0</v>
      </c>
      <c r="I70" s="8">
        <f t="shared" si="166"/>
        <v>5.4661500000000003E-3</v>
      </c>
      <c r="J70" s="8">
        <f t="shared" si="166"/>
        <v>0.24790952999999999</v>
      </c>
      <c r="K70" s="8">
        <f t="shared" si="166"/>
        <v>0.24244337999999999</v>
      </c>
      <c r="L70" s="8">
        <f t="shared" si="166"/>
        <v>0</v>
      </c>
      <c r="M70" s="8">
        <f t="shared" si="166"/>
        <v>0</v>
      </c>
      <c r="N70" s="8">
        <f t="shared" si="166"/>
        <v>5.4661500000000003E-3</v>
      </c>
      <c r="O70" s="8">
        <f t="shared" si="166"/>
        <v>0</v>
      </c>
      <c r="P70" s="8">
        <f t="shared" si="166"/>
        <v>0</v>
      </c>
      <c r="Q70" s="8">
        <f t="shared" si="166"/>
        <v>0</v>
      </c>
      <c r="R70" s="8">
        <f t="shared" si="166"/>
        <v>0</v>
      </c>
      <c r="S70" s="8">
        <f t="shared" si="166"/>
        <v>0</v>
      </c>
      <c r="T70" s="8">
        <f t="shared" si="166"/>
        <v>0</v>
      </c>
      <c r="U70" s="8">
        <f t="shared" si="166"/>
        <v>0</v>
      </c>
      <c r="V70" s="8">
        <f t="shared" si="166"/>
        <v>0</v>
      </c>
      <c r="W70" s="8">
        <f t="shared" si="166"/>
        <v>0</v>
      </c>
      <c r="X70" s="8">
        <f t="shared" si="166"/>
        <v>0</v>
      </c>
      <c r="Y70" s="8">
        <f t="shared" si="166"/>
        <v>0</v>
      </c>
      <c r="Z70" s="8">
        <f t="shared" si="166"/>
        <v>0</v>
      </c>
      <c r="AA70" s="8">
        <f t="shared" si="166"/>
        <v>0</v>
      </c>
      <c r="AB70" s="8">
        <f t="shared" si="166"/>
        <v>0</v>
      </c>
      <c r="AC70" s="8">
        <f t="shared" si="166"/>
        <v>0</v>
      </c>
      <c r="AD70" s="8">
        <f t="shared" ref="AD70" si="167">SUM(AD71,AD74)</f>
        <v>0</v>
      </c>
      <c r="AE70" s="8">
        <v>0</v>
      </c>
      <c r="AF70" s="8">
        <v>0</v>
      </c>
      <c r="AG70" s="8">
        <v>0</v>
      </c>
      <c r="AH70" s="8">
        <v>0</v>
      </c>
      <c r="AI70" s="8">
        <v>0</v>
      </c>
      <c r="AJ70" s="8">
        <v>0</v>
      </c>
      <c r="AK70" s="8">
        <f t="shared" ref="AK70:AN70" si="168">SUM(AK71,AK74)</f>
        <v>0</v>
      </c>
      <c r="AL70" s="8">
        <f t="shared" si="168"/>
        <v>0</v>
      </c>
      <c r="AM70" s="8">
        <f t="shared" si="168"/>
        <v>0</v>
      </c>
      <c r="AN70" s="8">
        <f t="shared" si="168"/>
        <v>0</v>
      </c>
      <c r="AO70" s="8">
        <v>0</v>
      </c>
      <c r="AP70" s="8">
        <v>0</v>
      </c>
      <c r="AQ70" s="8">
        <v>0</v>
      </c>
      <c r="AR70" s="8">
        <v>0</v>
      </c>
      <c r="AS70" s="8">
        <v>0</v>
      </c>
      <c r="AT70" s="8">
        <v>0</v>
      </c>
      <c r="AU70" s="8">
        <v>0</v>
      </c>
      <c r="AV70" s="8">
        <v>0</v>
      </c>
      <c r="AW70" s="8">
        <v>0</v>
      </c>
      <c r="AX70" s="8">
        <v>0</v>
      </c>
      <c r="AY70" s="8">
        <v>0</v>
      </c>
      <c r="AZ70" s="8">
        <v>0</v>
      </c>
      <c r="BA70" s="8">
        <v>0</v>
      </c>
      <c r="BB70" s="8">
        <v>0</v>
      </c>
      <c r="BC70" s="8">
        <v>0</v>
      </c>
      <c r="BD70" s="30"/>
      <c r="BE70" s="30"/>
      <c r="BF70" s="30"/>
      <c r="BG70" s="30"/>
      <c r="BH70" s="30"/>
    </row>
    <row r="71" spans="1:60" ht="31.5" x14ac:dyDescent="0.25">
      <c r="A71" s="58" t="s">
        <v>95</v>
      </c>
      <c r="B71" s="53" t="s">
        <v>96</v>
      </c>
      <c r="C71" s="56" t="s">
        <v>9</v>
      </c>
      <c r="D71" s="8">
        <f t="shared" ref="D71:AC71" si="169">SUM(D72:D73)</f>
        <v>0</v>
      </c>
      <c r="E71" s="8">
        <f t="shared" si="169"/>
        <v>0.24790952999999999</v>
      </c>
      <c r="F71" s="8">
        <f t="shared" si="169"/>
        <v>0.24244337999999999</v>
      </c>
      <c r="G71" s="8">
        <f t="shared" si="169"/>
        <v>0</v>
      </c>
      <c r="H71" s="8">
        <f t="shared" si="169"/>
        <v>0</v>
      </c>
      <c r="I71" s="8">
        <f t="shared" si="169"/>
        <v>5.4661500000000003E-3</v>
      </c>
      <c r="J71" s="8">
        <f t="shared" si="169"/>
        <v>0.24790952999999999</v>
      </c>
      <c r="K71" s="8">
        <f t="shared" si="169"/>
        <v>0.24244337999999999</v>
      </c>
      <c r="L71" s="8">
        <f t="shared" si="169"/>
        <v>0</v>
      </c>
      <c r="M71" s="8">
        <f t="shared" si="169"/>
        <v>0</v>
      </c>
      <c r="N71" s="8">
        <f t="shared" si="169"/>
        <v>5.4661500000000003E-3</v>
      </c>
      <c r="O71" s="8">
        <f t="shared" si="169"/>
        <v>0</v>
      </c>
      <c r="P71" s="8">
        <f t="shared" si="169"/>
        <v>0</v>
      </c>
      <c r="Q71" s="8">
        <f t="shared" si="169"/>
        <v>0</v>
      </c>
      <c r="R71" s="8">
        <f t="shared" si="169"/>
        <v>0</v>
      </c>
      <c r="S71" s="8">
        <f t="shared" si="169"/>
        <v>0</v>
      </c>
      <c r="T71" s="8">
        <f t="shared" si="169"/>
        <v>0</v>
      </c>
      <c r="U71" s="8">
        <f t="shared" si="169"/>
        <v>0</v>
      </c>
      <c r="V71" s="8">
        <f t="shared" si="169"/>
        <v>0</v>
      </c>
      <c r="W71" s="8">
        <f t="shared" si="169"/>
        <v>0</v>
      </c>
      <c r="X71" s="8">
        <f t="shared" si="169"/>
        <v>0</v>
      </c>
      <c r="Y71" s="8">
        <f t="shared" si="169"/>
        <v>0</v>
      </c>
      <c r="Z71" s="8">
        <f t="shared" si="169"/>
        <v>0</v>
      </c>
      <c r="AA71" s="8">
        <f t="shared" si="169"/>
        <v>0</v>
      </c>
      <c r="AB71" s="8">
        <f t="shared" si="169"/>
        <v>0</v>
      </c>
      <c r="AC71" s="8">
        <f t="shared" si="169"/>
        <v>0</v>
      </c>
      <c r="AD71" s="8">
        <f t="shared" ref="AD71" si="170">SUM(AD72:AD73)</f>
        <v>0</v>
      </c>
      <c r="AE71" s="8">
        <f>SUM(AE72,AE75)</f>
        <v>0</v>
      </c>
      <c r="AF71" s="8">
        <f t="shared" ref="AF71:BC71" si="171">SUM(AF72,AF75)</f>
        <v>0</v>
      </c>
      <c r="AG71" s="8">
        <f t="shared" si="171"/>
        <v>0</v>
      </c>
      <c r="AH71" s="8">
        <f t="shared" si="171"/>
        <v>0</v>
      </c>
      <c r="AI71" s="8">
        <f t="shared" si="171"/>
        <v>0</v>
      </c>
      <c r="AJ71" s="8">
        <f>SUM(AJ72,AJ75)</f>
        <v>0</v>
      </c>
      <c r="AK71" s="8">
        <f t="shared" ref="AK71:AN71" si="172">SUM(AK72:AK73)</f>
        <v>0</v>
      </c>
      <c r="AL71" s="8">
        <f t="shared" si="172"/>
        <v>0</v>
      </c>
      <c r="AM71" s="8">
        <f t="shared" si="172"/>
        <v>0</v>
      </c>
      <c r="AN71" s="8">
        <f t="shared" si="172"/>
        <v>0</v>
      </c>
      <c r="AO71" s="8">
        <f t="shared" si="171"/>
        <v>0</v>
      </c>
      <c r="AP71" s="8">
        <f t="shared" si="171"/>
        <v>0</v>
      </c>
      <c r="AQ71" s="8">
        <f t="shared" si="171"/>
        <v>0</v>
      </c>
      <c r="AR71" s="8">
        <f t="shared" si="171"/>
        <v>0</v>
      </c>
      <c r="AS71" s="8">
        <f t="shared" si="171"/>
        <v>0</v>
      </c>
      <c r="AT71" s="8">
        <f t="shared" si="171"/>
        <v>0</v>
      </c>
      <c r="AU71" s="8">
        <f t="shared" si="171"/>
        <v>0</v>
      </c>
      <c r="AV71" s="8">
        <f t="shared" si="171"/>
        <v>0</v>
      </c>
      <c r="AW71" s="8">
        <f t="shared" si="171"/>
        <v>0</v>
      </c>
      <c r="AX71" s="8">
        <f t="shared" si="171"/>
        <v>0</v>
      </c>
      <c r="AY71" s="8">
        <f t="shared" si="171"/>
        <v>0</v>
      </c>
      <c r="AZ71" s="8">
        <f t="shared" si="171"/>
        <v>0</v>
      </c>
      <c r="BA71" s="8">
        <f t="shared" si="171"/>
        <v>0</v>
      </c>
      <c r="BB71" s="8">
        <f t="shared" si="171"/>
        <v>0</v>
      </c>
      <c r="BC71" s="8">
        <f t="shared" si="171"/>
        <v>0</v>
      </c>
      <c r="BD71" s="30"/>
      <c r="BE71" s="30"/>
      <c r="BF71" s="30"/>
      <c r="BG71" s="30"/>
      <c r="BH71" s="30"/>
    </row>
    <row r="72" spans="1:60" ht="31.5" x14ac:dyDescent="0.25">
      <c r="A72" s="58" t="s">
        <v>95</v>
      </c>
      <c r="B72" s="61" t="s">
        <v>8</v>
      </c>
      <c r="C72" s="56" t="s">
        <v>97</v>
      </c>
      <c r="D72" s="8" t="s">
        <v>10</v>
      </c>
      <c r="E72" s="8">
        <f>SUM(F72:I72)</f>
        <v>0.24244337999999999</v>
      </c>
      <c r="F72" s="8">
        <f t="shared" ref="F72:I73" si="173">K72+P72+U72+Z72</f>
        <v>0.24244337999999999</v>
      </c>
      <c r="G72" s="8">
        <f t="shared" si="173"/>
        <v>0</v>
      </c>
      <c r="H72" s="8">
        <f t="shared" si="173"/>
        <v>0</v>
      </c>
      <c r="I72" s="8">
        <f t="shared" si="173"/>
        <v>0</v>
      </c>
      <c r="J72" s="8">
        <f>SUM(K72:N72)</f>
        <v>0.24244337999999999</v>
      </c>
      <c r="K72" s="8">
        <v>0.24244337999999999</v>
      </c>
      <c r="L72" s="8">
        <v>0</v>
      </c>
      <c r="M72" s="8">
        <v>0</v>
      </c>
      <c r="N72" s="8">
        <v>0</v>
      </c>
      <c r="O72" s="8">
        <f>SUM(P72:S72)</f>
        <v>0</v>
      </c>
      <c r="P72" s="8">
        <v>0</v>
      </c>
      <c r="Q72" s="8">
        <v>0</v>
      </c>
      <c r="R72" s="8">
        <v>0</v>
      </c>
      <c r="S72" s="8">
        <v>0</v>
      </c>
      <c r="T72" s="8">
        <f>SUM(U72:X72)</f>
        <v>0</v>
      </c>
      <c r="U72" s="8">
        <v>0</v>
      </c>
      <c r="V72" s="8">
        <v>0</v>
      </c>
      <c r="W72" s="8">
        <v>0</v>
      </c>
      <c r="X72" s="8">
        <v>0</v>
      </c>
      <c r="Y72" s="8">
        <f>SUM(Z72:AC72)</f>
        <v>0</v>
      </c>
      <c r="Z72" s="8">
        <v>0</v>
      </c>
      <c r="AA72" s="8">
        <v>0</v>
      </c>
      <c r="AB72" s="8">
        <v>0</v>
      </c>
      <c r="AC72" s="8">
        <v>0</v>
      </c>
      <c r="AD72" s="8" t="s">
        <v>10</v>
      </c>
      <c r="AE72" s="26">
        <f>SUM(AF72:AI72)</f>
        <v>0</v>
      </c>
      <c r="AF72" s="26">
        <f>AK72+AP72+AU72+AZ72</f>
        <v>0</v>
      </c>
      <c r="AG72" s="26">
        <f t="shared" ref="AG72" si="174">AL72+AQ72+AV72+BA72</f>
        <v>0</v>
      </c>
      <c r="AH72" s="26">
        <f t="shared" ref="AH72" si="175">AM72+AR72+AW72+BB72</f>
        <v>0</v>
      </c>
      <c r="AI72" s="26">
        <f t="shared" ref="AI72" si="176">AN72+AS72+AX72+BC72</f>
        <v>0</v>
      </c>
      <c r="AJ72" s="26">
        <f>SUM(AK72:AN72)</f>
        <v>0</v>
      </c>
      <c r="AK72" s="8">
        <v>0</v>
      </c>
      <c r="AL72" s="8">
        <v>0</v>
      </c>
      <c r="AM72" s="8">
        <v>0</v>
      </c>
      <c r="AN72" s="8">
        <v>0</v>
      </c>
      <c r="AO72" s="26">
        <f>SUM(AP72:AS72)</f>
        <v>0</v>
      </c>
      <c r="AP72" s="26">
        <v>0</v>
      </c>
      <c r="AQ72" s="26">
        <v>0</v>
      </c>
      <c r="AR72" s="26">
        <v>0</v>
      </c>
      <c r="AS72" s="26">
        <v>0</v>
      </c>
      <c r="AT72" s="26">
        <f t="shared" ref="AT72" si="177">SUM(AU72:AX72)</f>
        <v>0</v>
      </c>
      <c r="AU72" s="26">
        <v>0</v>
      </c>
      <c r="AV72" s="26">
        <v>0</v>
      </c>
      <c r="AW72" s="26">
        <v>0</v>
      </c>
      <c r="AX72" s="26">
        <v>0</v>
      </c>
      <c r="AY72" s="26">
        <f t="shared" ref="AY72" si="178">SUM(AZ72:BC72)</f>
        <v>0</v>
      </c>
      <c r="AZ72" s="26">
        <v>0</v>
      </c>
      <c r="BA72" s="26">
        <v>0</v>
      </c>
      <c r="BB72" s="8">
        <v>0</v>
      </c>
      <c r="BC72" s="26">
        <v>0</v>
      </c>
      <c r="BD72" s="30"/>
      <c r="BE72" s="30"/>
      <c r="BF72" s="30"/>
      <c r="BG72" s="30"/>
      <c r="BH72" s="30"/>
    </row>
    <row r="73" spans="1:60" ht="31.5" x14ac:dyDescent="0.25">
      <c r="A73" s="58" t="s">
        <v>95</v>
      </c>
      <c r="B73" s="61" t="s">
        <v>295</v>
      </c>
      <c r="C73" s="56" t="s">
        <v>306</v>
      </c>
      <c r="D73" s="8" t="s">
        <v>10</v>
      </c>
      <c r="E73" s="8">
        <f>SUM(F73:I73)</f>
        <v>5.4661500000000003E-3</v>
      </c>
      <c r="F73" s="8">
        <f t="shared" si="173"/>
        <v>0</v>
      </c>
      <c r="G73" s="8">
        <f t="shared" si="173"/>
        <v>0</v>
      </c>
      <c r="H73" s="8">
        <f t="shared" si="173"/>
        <v>0</v>
      </c>
      <c r="I73" s="8">
        <f t="shared" si="173"/>
        <v>5.4661500000000003E-3</v>
      </c>
      <c r="J73" s="8">
        <f>SUM(K73:N73)</f>
        <v>5.4661500000000003E-3</v>
      </c>
      <c r="K73" s="8">
        <v>0</v>
      </c>
      <c r="L73" s="8">
        <v>0</v>
      </c>
      <c r="M73" s="8">
        <v>0</v>
      </c>
      <c r="N73" s="8">
        <v>5.4661500000000003E-3</v>
      </c>
      <c r="O73" s="8">
        <f>SUM(P73:S73)</f>
        <v>0</v>
      </c>
      <c r="P73" s="8">
        <v>0</v>
      </c>
      <c r="Q73" s="8">
        <v>0</v>
      </c>
      <c r="R73" s="8">
        <v>0</v>
      </c>
      <c r="S73" s="8">
        <v>0</v>
      </c>
      <c r="T73" s="8">
        <f>SUM(U73:X73)</f>
        <v>0</v>
      </c>
      <c r="U73" s="8">
        <v>0</v>
      </c>
      <c r="V73" s="8">
        <v>0</v>
      </c>
      <c r="W73" s="8">
        <v>0</v>
      </c>
      <c r="X73" s="8">
        <v>0</v>
      </c>
      <c r="Y73" s="8">
        <f>SUM(Z73:AC73)</f>
        <v>0</v>
      </c>
      <c r="Z73" s="8">
        <v>0</v>
      </c>
      <c r="AA73" s="8">
        <v>0</v>
      </c>
      <c r="AB73" s="8">
        <v>0</v>
      </c>
      <c r="AC73" s="8">
        <v>0</v>
      </c>
      <c r="AD73" s="8" t="s">
        <v>10</v>
      </c>
      <c r="AE73" s="26">
        <f>SUM(AF73:AI73)</f>
        <v>0</v>
      </c>
      <c r="AF73" s="26">
        <f>AK73+AP73+AU73+AZ73</f>
        <v>0</v>
      </c>
      <c r="AG73" s="26">
        <f t="shared" ref="AG73" si="179">AL73+AQ73+AV73+BA73</f>
        <v>0</v>
      </c>
      <c r="AH73" s="26">
        <f t="shared" ref="AH73" si="180">AM73+AR73+AW73+BB73</f>
        <v>0</v>
      </c>
      <c r="AI73" s="26">
        <f t="shared" ref="AI73" si="181">AN73+AS73+AX73+BC73</f>
        <v>0</v>
      </c>
      <c r="AJ73" s="26">
        <f>SUM(AK73:AN73)</f>
        <v>0</v>
      </c>
      <c r="AK73" s="8">
        <v>0</v>
      </c>
      <c r="AL73" s="8">
        <v>0</v>
      </c>
      <c r="AM73" s="8">
        <v>0</v>
      </c>
      <c r="AN73" s="8">
        <v>0</v>
      </c>
      <c r="AO73" s="26">
        <f>SUM(AP73:AS73)</f>
        <v>0</v>
      </c>
      <c r="AP73" s="26">
        <v>0</v>
      </c>
      <c r="AQ73" s="26">
        <v>0</v>
      </c>
      <c r="AR73" s="26">
        <v>0</v>
      </c>
      <c r="AS73" s="26">
        <v>0</v>
      </c>
      <c r="AT73" s="26">
        <f t="shared" ref="AT73" si="182">SUM(AU73:AX73)</f>
        <v>0</v>
      </c>
      <c r="AU73" s="26">
        <v>0</v>
      </c>
      <c r="AV73" s="26">
        <v>0</v>
      </c>
      <c r="AW73" s="26">
        <v>0</v>
      </c>
      <c r="AX73" s="26">
        <v>0</v>
      </c>
      <c r="AY73" s="26">
        <f t="shared" ref="AY73" si="183">SUM(AZ73:BC73)</f>
        <v>0</v>
      </c>
      <c r="AZ73" s="26">
        <v>0</v>
      </c>
      <c r="BA73" s="26">
        <v>0</v>
      </c>
      <c r="BB73" s="8">
        <v>0</v>
      </c>
      <c r="BC73" s="26">
        <v>0</v>
      </c>
      <c r="BD73" s="30"/>
      <c r="BE73" s="30"/>
      <c r="BF73" s="30"/>
      <c r="BG73" s="30"/>
      <c r="BH73" s="30"/>
    </row>
    <row r="74" spans="1:60" ht="47.25" x14ac:dyDescent="0.25">
      <c r="A74" s="58" t="s">
        <v>98</v>
      </c>
      <c r="B74" s="53" t="s">
        <v>99</v>
      </c>
      <c r="C74" s="56" t="s">
        <v>9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0</v>
      </c>
      <c r="AG74" s="8">
        <v>0</v>
      </c>
      <c r="AH74" s="8">
        <v>0</v>
      </c>
      <c r="AI74" s="8">
        <v>0</v>
      </c>
      <c r="AJ74" s="8">
        <v>0</v>
      </c>
      <c r="AK74" s="8">
        <v>0</v>
      </c>
      <c r="AL74" s="8">
        <v>0</v>
      </c>
      <c r="AM74" s="8">
        <v>0</v>
      </c>
      <c r="AN74" s="8">
        <v>0</v>
      </c>
      <c r="AO74" s="8">
        <v>0</v>
      </c>
      <c r="AP74" s="8">
        <v>0</v>
      </c>
      <c r="AQ74" s="8">
        <v>0</v>
      </c>
      <c r="AR74" s="8">
        <v>0</v>
      </c>
      <c r="AS74" s="8">
        <v>0</v>
      </c>
      <c r="AT74" s="8">
        <v>0</v>
      </c>
      <c r="AU74" s="8">
        <v>0</v>
      </c>
      <c r="AV74" s="8">
        <v>0</v>
      </c>
      <c r="AW74" s="8">
        <v>0</v>
      </c>
      <c r="AX74" s="8">
        <v>0</v>
      </c>
      <c r="AY74" s="8">
        <v>0</v>
      </c>
      <c r="AZ74" s="8">
        <v>0</v>
      </c>
      <c r="BA74" s="8">
        <v>0</v>
      </c>
      <c r="BB74" s="8">
        <v>0</v>
      </c>
      <c r="BC74" s="8">
        <v>0</v>
      </c>
      <c r="BD74" s="30"/>
      <c r="BE74" s="30"/>
      <c r="BF74" s="30"/>
      <c r="BG74" s="30"/>
      <c r="BH74" s="30"/>
    </row>
    <row r="75" spans="1:60" ht="47.25" x14ac:dyDescent="0.25">
      <c r="A75" s="58" t="s">
        <v>100</v>
      </c>
      <c r="B75" s="53" t="s">
        <v>101</v>
      </c>
      <c r="C75" s="56" t="s">
        <v>9</v>
      </c>
      <c r="D75" s="8" t="str">
        <f t="shared" ref="D75:BC75" si="184">D76</f>
        <v>н.д.</v>
      </c>
      <c r="E75" s="8">
        <f t="shared" si="184"/>
        <v>4.2088428000000002</v>
      </c>
      <c r="F75" s="8">
        <f t="shared" si="184"/>
        <v>0</v>
      </c>
      <c r="G75" s="8">
        <f t="shared" si="184"/>
        <v>0</v>
      </c>
      <c r="H75" s="8">
        <f t="shared" si="184"/>
        <v>4.2088428000000002</v>
      </c>
      <c r="I75" s="8">
        <f t="shared" si="184"/>
        <v>0</v>
      </c>
      <c r="J75" s="8">
        <f t="shared" si="184"/>
        <v>4.2088428000000002</v>
      </c>
      <c r="K75" s="8">
        <f t="shared" si="184"/>
        <v>0</v>
      </c>
      <c r="L75" s="8">
        <f t="shared" si="184"/>
        <v>0</v>
      </c>
      <c r="M75" s="8">
        <f t="shared" si="184"/>
        <v>4.2088428000000002</v>
      </c>
      <c r="N75" s="8">
        <f t="shared" si="184"/>
        <v>0</v>
      </c>
      <c r="O75" s="8">
        <f t="shared" si="184"/>
        <v>0</v>
      </c>
      <c r="P75" s="8">
        <f t="shared" si="184"/>
        <v>0</v>
      </c>
      <c r="Q75" s="8">
        <f t="shared" si="184"/>
        <v>0</v>
      </c>
      <c r="R75" s="8">
        <f t="shared" si="184"/>
        <v>0</v>
      </c>
      <c r="S75" s="8">
        <f t="shared" si="184"/>
        <v>0</v>
      </c>
      <c r="T75" s="8">
        <f t="shared" si="184"/>
        <v>0</v>
      </c>
      <c r="U75" s="8">
        <f t="shared" si="184"/>
        <v>0</v>
      </c>
      <c r="V75" s="8">
        <f t="shared" si="184"/>
        <v>0</v>
      </c>
      <c r="W75" s="8">
        <f t="shared" si="184"/>
        <v>0</v>
      </c>
      <c r="X75" s="8">
        <f t="shared" si="184"/>
        <v>0</v>
      </c>
      <c r="Y75" s="8">
        <f t="shared" si="184"/>
        <v>0</v>
      </c>
      <c r="Z75" s="8">
        <f t="shared" si="184"/>
        <v>0</v>
      </c>
      <c r="AA75" s="8">
        <f t="shared" si="184"/>
        <v>0</v>
      </c>
      <c r="AB75" s="8">
        <f t="shared" si="184"/>
        <v>0</v>
      </c>
      <c r="AC75" s="8">
        <f t="shared" si="184"/>
        <v>0</v>
      </c>
      <c r="AD75" s="8" t="str">
        <f t="shared" si="184"/>
        <v>н.д.</v>
      </c>
      <c r="AE75" s="8">
        <f t="shared" si="184"/>
        <v>0</v>
      </c>
      <c r="AF75" s="8">
        <f t="shared" si="184"/>
        <v>0</v>
      </c>
      <c r="AG75" s="8">
        <f t="shared" si="184"/>
        <v>0</v>
      </c>
      <c r="AH75" s="8">
        <f t="shared" si="184"/>
        <v>0</v>
      </c>
      <c r="AI75" s="8">
        <f t="shared" si="184"/>
        <v>0</v>
      </c>
      <c r="AJ75" s="8">
        <f t="shared" si="184"/>
        <v>0</v>
      </c>
      <c r="AK75" s="8">
        <f t="shared" si="184"/>
        <v>0</v>
      </c>
      <c r="AL75" s="8">
        <f t="shared" si="184"/>
        <v>0</v>
      </c>
      <c r="AM75" s="8">
        <f t="shared" si="184"/>
        <v>0</v>
      </c>
      <c r="AN75" s="8">
        <f t="shared" si="184"/>
        <v>0</v>
      </c>
      <c r="AO75" s="8">
        <f t="shared" si="184"/>
        <v>0</v>
      </c>
      <c r="AP75" s="8">
        <f t="shared" si="184"/>
        <v>0</v>
      </c>
      <c r="AQ75" s="8">
        <f t="shared" si="184"/>
        <v>0</v>
      </c>
      <c r="AR75" s="8">
        <f t="shared" si="184"/>
        <v>0</v>
      </c>
      <c r="AS75" s="8">
        <f t="shared" si="184"/>
        <v>0</v>
      </c>
      <c r="AT75" s="8">
        <f t="shared" si="184"/>
        <v>0</v>
      </c>
      <c r="AU75" s="8">
        <f t="shared" si="184"/>
        <v>0</v>
      </c>
      <c r="AV75" s="8">
        <f t="shared" si="184"/>
        <v>0</v>
      </c>
      <c r="AW75" s="8">
        <f t="shared" si="184"/>
        <v>0</v>
      </c>
      <c r="AX75" s="8">
        <f t="shared" si="184"/>
        <v>0</v>
      </c>
      <c r="AY75" s="8">
        <f t="shared" si="184"/>
        <v>0</v>
      </c>
      <c r="AZ75" s="8">
        <f t="shared" si="184"/>
        <v>0</v>
      </c>
      <c r="BA75" s="8">
        <f t="shared" si="184"/>
        <v>0</v>
      </c>
      <c r="BB75" s="8">
        <f t="shared" si="184"/>
        <v>0</v>
      </c>
      <c r="BC75" s="8">
        <f t="shared" si="184"/>
        <v>0</v>
      </c>
      <c r="BD75" s="30"/>
      <c r="BE75" s="30"/>
      <c r="BF75" s="30"/>
      <c r="BG75" s="30"/>
      <c r="BH75" s="30"/>
    </row>
    <row r="76" spans="1:60" ht="141.75" x14ac:dyDescent="0.25">
      <c r="A76" s="58" t="s">
        <v>100</v>
      </c>
      <c r="B76" s="61" t="s">
        <v>316</v>
      </c>
      <c r="C76" s="56" t="s">
        <v>317</v>
      </c>
      <c r="D76" s="8" t="s">
        <v>10</v>
      </c>
      <c r="E76" s="8">
        <f>SUM(F76:I76)</f>
        <v>4.2088428000000002</v>
      </c>
      <c r="F76" s="8">
        <f>K76+P76+U76+Z76</f>
        <v>0</v>
      </c>
      <c r="G76" s="8">
        <f>L76+Q76+V76+AA76</f>
        <v>0</v>
      </c>
      <c r="H76" s="8">
        <f>M76+R76+W76+AB76</f>
        <v>4.2088428000000002</v>
      </c>
      <c r="I76" s="8">
        <f>N76+S76+X76+AC76</f>
        <v>0</v>
      </c>
      <c r="J76" s="8">
        <f>SUM(K76:N76)</f>
        <v>4.2088428000000002</v>
      </c>
      <c r="K76" s="8">
        <v>0</v>
      </c>
      <c r="L76" s="8">
        <v>0</v>
      </c>
      <c r="M76" s="8">
        <v>4.2088428000000002</v>
      </c>
      <c r="N76" s="8">
        <v>0</v>
      </c>
      <c r="O76" s="8">
        <f>SUM(P76:S76)</f>
        <v>0</v>
      </c>
      <c r="P76" s="8">
        <v>0</v>
      </c>
      <c r="Q76" s="8">
        <v>0</v>
      </c>
      <c r="R76" s="8">
        <v>0</v>
      </c>
      <c r="S76" s="8">
        <v>0</v>
      </c>
      <c r="T76" s="8">
        <f>SUM(U76:X76)</f>
        <v>0</v>
      </c>
      <c r="U76" s="8">
        <v>0</v>
      </c>
      <c r="V76" s="8">
        <v>0</v>
      </c>
      <c r="W76" s="8">
        <v>0</v>
      </c>
      <c r="X76" s="8">
        <v>0</v>
      </c>
      <c r="Y76" s="8">
        <f>SUM(Z76:AC76)</f>
        <v>0</v>
      </c>
      <c r="Z76" s="8">
        <v>0</v>
      </c>
      <c r="AA76" s="8">
        <v>0</v>
      </c>
      <c r="AB76" s="8">
        <v>0</v>
      </c>
      <c r="AC76" s="8">
        <v>0</v>
      </c>
      <c r="AD76" s="8" t="s">
        <v>10</v>
      </c>
      <c r="AE76" s="26">
        <f>SUM(AF76:AI76)</f>
        <v>0</v>
      </c>
      <c r="AF76" s="26">
        <f>AK76+AP76+AU76+AZ76</f>
        <v>0</v>
      </c>
      <c r="AG76" s="26">
        <f t="shared" ref="AG76" si="185">AL76+AQ76+AV76+BA76</f>
        <v>0</v>
      </c>
      <c r="AH76" s="26">
        <f t="shared" ref="AH76" si="186">AM76+AR76+AW76+BB76</f>
        <v>0</v>
      </c>
      <c r="AI76" s="26">
        <f t="shared" ref="AI76" si="187">AN76+AS76+AX76+BC76</f>
        <v>0</v>
      </c>
      <c r="AJ76" s="26">
        <f>SUM(AK76:AN76)</f>
        <v>0</v>
      </c>
      <c r="AK76" s="8">
        <v>0</v>
      </c>
      <c r="AL76" s="8">
        <v>0</v>
      </c>
      <c r="AM76" s="8">
        <v>0</v>
      </c>
      <c r="AN76" s="8">
        <v>0</v>
      </c>
      <c r="AO76" s="26">
        <f>SUM(AP76:AS76)</f>
        <v>0</v>
      </c>
      <c r="AP76" s="26">
        <v>0</v>
      </c>
      <c r="AQ76" s="26">
        <v>0</v>
      </c>
      <c r="AR76" s="26">
        <v>0</v>
      </c>
      <c r="AS76" s="26">
        <v>0</v>
      </c>
      <c r="AT76" s="26">
        <f t="shared" ref="AT76" si="188">SUM(AU76:AX76)</f>
        <v>0</v>
      </c>
      <c r="AU76" s="26">
        <v>0</v>
      </c>
      <c r="AV76" s="26">
        <v>0</v>
      </c>
      <c r="AW76" s="26">
        <v>0</v>
      </c>
      <c r="AX76" s="26">
        <v>0</v>
      </c>
      <c r="AY76" s="26">
        <f t="shared" ref="AY76" si="189">SUM(AZ76:BC76)</f>
        <v>0</v>
      </c>
      <c r="AZ76" s="26">
        <v>0</v>
      </c>
      <c r="BA76" s="26">
        <v>0</v>
      </c>
      <c r="BB76" s="8">
        <v>0</v>
      </c>
      <c r="BC76" s="26">
        <v>0</v>
      </c>
      <c r="BD76" s="30"/>
      <c r="BE76" s="30"/>
      <c r="BF76" s="30"/>
      <c r="BG76" s="30"/>
      <c r="BH76" s="30"/>
    </row>
    <row r="77" spans="1:60" ht="63" x14ac:dyDescent="0.25">
      <c r="A77" s="58" t="s">
        <v>102</v>
      </c>
      <c r="B77" s="53" t="s">
        <v>103</v>
      </c>
      <c r="C77" s="56" t="s">
        <v>9</v>
      </c>
      <c r="D77" s="8">
        <f t="shared" ref="D77" si="190">SUM(D78:D79)</f>
        <v>0</v>
      </c>
      <c r="E77" s="8">
        <f t="shared" ref="E77:AD77" si="191">SUM(E78:E79)</f>
        <v>0</v>
      </c>
      <c r="F77" s="8">
        <f t="shared" si="191"/>
        <v>0</v>
      </c>
      <c r="G77" s="8">
        <f t="shared" si="191"/>
        <v>0</v>
      </c>
      <c r="H77" s="8">
        <f t="shared" si="191"/>
        <v>0</v>
      </c>
      <c r="I77" s="8">
        <f t="shared" si="191"/>
        <v>0</v>
      </c>
      <c r="J77" s="8">
        <f t="shared" si="191"/>
        <v>0</v>
      </c>
      <c r="K77" s="8">
        <f t="shared" si="191"/>
        <v>0</v>
      </c>
      <c r="L77" s="8">
        <f t="shared" si="191"/>
        <v>0</v>
      </c>
      <c r="M77" s="8">
        <f t="shared" si="191"/>
        <v>0</v>
      </c>
      <c r="N77" s="8">
        <f t="shared" si="191"/>
        <v>0</v>
      </c>
      <c r="O77" s="8">
        <f t="shared" si="191"/>
        <v>0</v>
      </c>
      <c r="P77" s="8">
        <f t="shared" si="191"/>
        <v>0</v>
      </c>
      <c r="Q77" s="8">
        <f t="shared" si="191"/>
        <v>0</v>
      </c>
      <c r="R77" s="8">
        <f t="shared" si="191"/>
        <v>0</v>
      </c>
      <c r="S77" s="8">
        <f t="shared" si="191"/>
        <v>0</v>
      </c>
      <c r="T77" s="8">
        <f t="shared" si="191"/>
        <v>0</v>
      </c>
      <c r="U77" s="8">
        <f t="shared" si="191"/>
        <v>0</v>
      </c>
      <c r="V77" s="8">
        <f t="shared" si="191"/>
        <v>0</v>
      </c>
      <c r="W77" s="8">
        <f t="shared" si="191"/>
        <v>0</v>
      </c>
      <c r="X77" s="8">
        <f t="shared" si="191"/>
        <v>0</v>
      </c>
      <c r="Y77" s="8">
        <f t="shared" si="191"/>
        <v>0</v>
      </c>
      <c r="Z77" s="8">
        <f t="shared" si="191"/>
        <v>0</v>
      </c>
      <c r="AA77" s="8">
        <f t="shared" si="191"/>
        <v>0</v>
      </c>
      <c r="AB77" s="8">
        <f t="shared" si="191"/>
        <v>0</v>
      </c>
      <c r="AC77" s="8">
        <f t="shared" si="191"/>
        <v>0</v>
      </c>
      <c r="AD77" s="8">
        <f t="shared" si="191"/>
        <v>0</v>
      </c>
      <c r="AE77" s="8">
        <f t="shared" ref="AE77:BC77" si="192">SUM(AE78:AE79)</f>
        <v>0</v>
      </c>
      <c r="AF77" s="8">
        <f t="shared" si="192"/>
        <v>0</v>
      </c>
      <c r="AG77" s="8">
        <f t="shared" si="192"/>
        <v>0</v>
      </c>
      <c r="AH77" s="8">
        <f t="shared" si="192"/>
        <v>0</v>
      </c>
      <c r="AI77" s="8">
        <f t="shared" si="192"/>
        <v>0</v>
      </c>
      <c r="AJ77" s="8">
        <f>SUM(AJ78:AJ79)</f>
        <v>0</v>
      </c>
      <c r="AK77" s="8">
        <f t="shared" ref="AK77:AN77" si="193">SUM(AK78:AK79)</f>
        <v>0</v>
      </c>
      <c r="AL77" s="8">
        <f t="shared" si="193"/>
        <v>0</v>
      </c>
      <c r="AM77" s="8">
        <f t="shared" si="193"/>
        <v>0</v>
      </c>
      <c r="AN77" s="8">
        <f t="shared" si="193"/>
        <v>0</v>
      </c>
      <c r="AO77" s="8">
        <f t="shared" si="192"/>
        <v>0</v>
      </c>
      <c r="AP77" s="8">
        <f t="shared" si="192"/>
        <v>0</v>
      </c>
      <c r="AQ77" s="8">
        <f t="shared" si="192"/>
        <v>0</v>
      </c>
      <c r="AR77" s="8">
        <f t="shared" si="192"/>
        <v>0</v>
      </c>
      <c r="AS77" s="8">
        <f t="shared" si="192"/>
        <v>0</v>
      </c>
      <c r="AT77" s="8">
        <f t="shared" si="192"/>
        <v>0</v>
      </c>
      <c r="AU77" s="8">
        <f t="shared" si="192"/>
        <v>0</v>
      </c>
      <c r="AV77" s="8">
        <f t="shared" si="192"/>
        <v>0</v>
      </c>
      <c r="AW77" s="8">
        <f t="shared" si="192"/>
        <v>0</v>
      </c>
      <c r="AX77" s="8">
        <f t="shared" si="192"/>
        <v>0</v>
      </c>
      <c r="AY77" s="8">
        <f t="shared" si="192"/>
        <v>0</v>
      </c>
      <c r="AZ77" s="8">
        <f t="shared" si="192"/>
        <v>0</v>
      </c>
      <c r="BA77" s="8">
        <f t="shared" si="192"/>
        <v>0</v>
      </c>
      <c r="BB77" s="8">
        <f t="shared" si="192"/>
        <v>0</v>
      </c>
      <c r="BC77" s="8">
        <f t="shared" si="192"/>
        <v>0</v>
      </c>
      <c r="BD77" s="30"/>
      <c r="BE77" s="30"/>
      <c r="BF77" s="30"/>
      <c r="BG77" s="30"/>
      <c r="BH77" s="30"/>
    </row>
    <row r="78" spans="1:60" ht="31.5" x14ac:dyDescent="0.25">
      <c r="A78" s="58" t="s">
        <v>104</v>
      </c>
      <c r="B78" s="53" t="s">
        <v>105</v>
      </c>
      <c r="C78" s="56" t="s">
        <v>9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  <c r="Y78" s="8">
        <v>0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8">
        <v>0</v>
      </c>
      <c r="AH78" s="8">
        <v>0</v>
      </c>
      <c r="AI78" s="8">
        <v>0</v>
      </c>
      <c r="AJ78" s="8">
        <v>0</v>
      </c>
      <c r="AK78" s="8">
        <v>0</v>
      </c>
      <c r="AL78" s="8">
        <v>0</v>
      </c>
      <c r="AM78" s="8">
        <v>0</v>
      </c>
      <c r="AN78" s="8">
        <v>0</v>
      </c>
      <c r="AO78" s="8">
        <v>0</v>
      </c>
      <c r="AP78" s="8">
        <v>0</v>
      </c>
      <c r="AQ78" s="8">
        <v>0</v>
      </c>
      <c r="AR78" s="8">
        <v>0</v>
      </c>
      <c r="AS78" s="8">
        <v>0</v>
      </c>
      <c r="AT78" s="8">
        <v>0</v>
      </c>
      <c r="AU78" s="8">
        <v>0</v>
      </c>
      <c r="AV78" s="8">
        <v>0</v>
      </c>
      <c r="AW78" s="8">
        <v>0</v>
      </c>
      <c r="AX78" s="8">
        <v>0</v>
      </c>
      <c r="AY78" s="8">
        <v>0</v>
      </c>
      <c r="AZ78" s="8">
        <v>0</v>
      </c>
      <c r="BA78" s="8">
        <v>0</v>
      </c>
      <c r="BB78" s="8">
        <v>0</v>
      </c>
      <c r="BC78" s="8">
        <v>0</v>
      </c>
      <c r="BD78" s="30"/>
      <c r="BE78" s="30"/>
      <c r="BF78" s="30"/>
      <c r="BG78" s="30"/>
      <c r="BH78" s="30"/>
    </row>
    <row r="79" spans="1:60" ht="47.25" x14ac:dyDescent="0.25">
      <c r="A79" s="58" t="s">
        <v>106</v>
      </c>
      <c r="B79" s="53" t="s">
        <v>107</v>
      </c>
      <c r="C79" s="56" t="s">
        <v>9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0</v>
      </c>
      <c r="AG79" s="8">
        <v>0</v>
      </c>
      <c r="AH79" s="8">
        <v>0</v>
      </c>
      <c r="AI79" s="8">
        <v>0</v>
      </c>
      <c r="AJ79" s="8">
        <v>0</v>
      </c>
      <c r="AK79" s="8">
        <v>0</v>
      </c>
      <c r="AL79" s="8">
        <v>0</v>
      </c>
      <c r="AM79" s="8">
        <v>0</v>
      </c>
      <c r="AN79" s="8">
        <v>0</v>
      </c>
      <c r="AO79" s="8">
        <v>0</v>
      </c>
      <c r="AP79" s="8">
        <v>0</v>
      </c>
      <c r="AQ79" s="8">
        <v>0</v>
      </c>
      <c r="AR79" s="8">
        <v>0</v>
      </c>
      <c r="AS79" s="8">
        <v>0</v>
      </c>
      <c r="AT79" s="8">
        <v>0</v>
      </c>
      <c r="AU79" s="8">
        <v>0</v>
      </c>
      <c r="AV79" s="8">
        <v>0</v>
      </c>
      <c r="AW79" s="8">
        <v>0</v>
      </c>
      <c r="AX79" s="8">
        <v>0</v>
      </c>
      <c r="AY79" s="8">
        <v>0</v>
      </c>
      <c r="AZ79" s="8">
        <v>0</v>
      </c>
      <c r="BA79" s="8">
        <v>0</v>
      </c>
      <c r="BB79" s="8">
        <v>0</v>
      </c>
      <c r="BC79" s="8">
        <v>0</v>
      </c>
      <c r="BD79" s="30"/>
      <c r="BE79" s="30"/>
      <c r="BF79" s="30"/>
      <c r="BG79" s="30"/>
      <c r="BH79" s="30"/>
    </row>
    <row r="80" spans="1:60" ht="78.75" x14ac:dyDescent="0.25">
      <c r="A80" s="58" t="s">
        <v>108</v>
      </c>
      <c r="B80" s="53" t="s">
        <v>109</v>
      </c>
      <c r="C80" s="56" t="s">
        <v>9</v>
      </c>
      <c r="D80" s="8">
        <f t="shared" ref="D80" si="194">SUM(D81:D82)</f>
        <v>0</v>
      </c>
      <c r="E80" s="8">
        <f t="shared" ref="E80:AD80" si="195">SUM(E81:E82)</f>
        <v>17.903091309999997</v>
      </c>
      <c r="F80" s="8">
        <f t="shared" si="195"/>
        <v>1.02662958</v>
      </c>
      <c r="G80" s="8">
        <f t="shared" si="195"/>
        <v>0</v>
      </c>
      <c r="H80" s="8">
        <f t="shared" si="195"/>
        <v>0</v>
      </c>
      <c r="I80" s="8">
        <f t="shared" si="195"/>
        <v>16.876461729999999</v>
      </c>
      <c r="J80" s="8">
        <f t="shared" si="195"/>
        <v>17.903091309999997</v>
      </c>
      <c r="K80" s="8">
        <f t="shared" si="195"/>
        <v>1.02662958</v>
      </c>
      <c r="L80" s="8">
        <f t="shared" si="195"/>
        <v>0</v>
      </c>
      <c r="M80" s="8">
        <f t="shared" si="195"/>
        <v>0</v>
      </c>
      <c r="N80" s="8">
        <f t="shared" si="195"/>
        <v>16.876461729999999</v>
      </c>
      <c r="O80" s="8">
        <f t="shared" si="195"/>
        <v>0</v>
      </c>
      <c r="P80" s="8">
        <f t="shared" si="195"/>
        <v>0</v>
      </c>
      <c r="Q80" s="8">
        <f t="shared" si="195"/>
        <v>0</v>
      </c>
      <c r="R80" s="8">
        <f t="shared" si="195"/>
        <v>0</v>
      </c>
      <c r="S80" s="8">
        <f t="shared" si="195"/>
        <v>0</v>
      </c>
      <c r="T80" s="8">
        <f t="shared" si="195"/>
        <v>0</v>
      </c>
      <c r="U80" s="8">
        <f t="shared" si="195"/>
        <v>0</v>
      </c>
      <c r="V80" s="8">
        <f t="shared" si="195"/>
        <v>0</v>
      </c>
      <c r="W80" s="8">
        <f t="shared" si="195"/>
        <v>0</v>
      </c>
      <c r="X80" s="8">
        <f t="shared" si="195"/>
        <v>0</v>
      </c>
      <c r="Y80" s="8">
        <f t="shared" si="195"/>
        <v>0</v>
      </c>
      <c r="Z80" s="8">
        <f t="shared" si="195"/>
        <v>0</v>
      </c>
      <c r="AA80" s="8">
        <f t="shared" si="195"/>
        <v>0</v>
      </c>
      <c r="AB80" s="8">
        <f t="shared" si="195"/>
        <v>0</v>
      </c>
      <c r="AC80" s="8">
        <f t="shared" si="195"/>
        <v>0</v>
      </c>
      <c r="AD80" s="8">
        <f t="shared" si="195"/>
        <v>0</v>
      </c>
      <c r="AE80" s="8">
        <f t="shared" ref="AE80:BC80" si="196">SUM(AE81:AE82)</f>
        <v>10.621405359999999</v>
      </c>
      <c r="AF80" s="8">
        <f t="shared" si="196"/>
        <v>1.790875</v>
      </c>
      <c r="AG80" s="8">
        <f t="shared" si="196"/>
        <v>0</v>
      </c>
      <c r="AH80" s="8">
        <f t="shared" si="196"/>
        <v>0</v>
      </c>
      <c r="AI80" s="8">
        <f t="shared" si="196"/>
        <v>8.8305303599999991</v>
      </c>
      <c r="AJ80" s="8">
        <f>SUM(AJ81:AJ82)</f>
        <v>10.621405359999999</v>
      </c>
      <c r="AK80" s="8">
        <f t="shared" ref="AK80:AN80" si="197">SUM(AK81:AK82)</f>
        <v>1.790875</v>
      </c>
      <c r="AL80" s="8">
        <f t="shared" si="197"/>
        <v>0</v>
      </c>
      <c r="AM80" s="8">
        <f t="shared" si="197"/>
        <v>0</v>
      </c>
      <c r="AN80" s="8">
        <f t="shared" si="197"/>
        <v>8.8305303599999991</v>
      </c>
      <c r="AO80" s="8">
        <f t="shared" si="196"/>
        <v>0</v>
      </c>
      <c r="AP80" s="8">
        <f t="shared" si="196"/>
        <v>0</v>
      </c>
      <c r="AQ80" s="8">
        <f t="shared" si="196"/>
        <v>0</v>
      </c>
      <c r="AR80" s="8">
        <f t="shared" si="196"/>
        <v>0</v>
      </c>
      <c r="AS80" s="8">
        <f t="shared" si="196"/>
        <v>0</v>
      </c>
      <c r="AT80" s="8">
        <f t="shared" si="196"/>
        <v>0</v>
      </c>
      <c r="AU80" s="8">
        <f t="shared" si="196"/>
        <v>0</v>
      </c>
      <c r="AV80" s="8">
        <f t="shared" si="196"/>
        <v>0</v>
      </c>
      <c r="AW80" s="8">
        <f t="shared" si="196"/>
        <v>0</v>
      </c>
      <c r="AX80" s="8">
        <f t="shared" si="196"/>
        <v>0</v>
      </c>
      <c r="AY80" s="8">
        <f t="shared" si="196"/>
        <v>0</v>
      </c>
      <c r="AZ80" s="8">
        <f t="shared" si="196"/>
        <v>0</v>
      </c>
      <c r="BA80" s="8">
        <f t="shared" si="196"/>
        <v>0</v>
      </c>
      <c r="BB80" s="8">
        <f t="shared" si="196"/>
        <v>0</v>
      </c>
      <c r="BC80" s="8">
        <f t="shared" si="196"/>
        <v>0</v>
      </c>
      <c r="BD80" s="30"/>
      <c r="BE80" s="30"/>
      <c r="BF80" s="30"/>
      <c r="BG80" s="30"/>
      <c r="BH80" s="30"/>
    </row>
    <row r="81" spans="1:60" ht="78.75" x14ac:dyDescent="0.25">
      <c r="A81" s="58" t="s">
        <v>110</v>
      </c>
      <c r="B81" s="53" t="s">
        <v>111</v>
      </c>
      <c r="C81" s="56" t="s">
        <v>9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0</v>
      </c>
      <c r="AD81" s="8">
        <v>0</v>
      </c>
      <c r="AE81" s="8">
        <v>0</v>
      </c>
      <c r="AF81" s="8">
        <v>0</v>
      </c>
      <c r="AG81" s="8">
        <v>0</v>
      </c>
      <c r="AH81" s="8">
        <v>0</v>
      </c>
      <c r="AI81" s="8">
        <v>0</v>
      </c>
      <c r="AJ81" s="8">
        <v>0</v>
      </c>
      <c r="AK81" s="8">
        <v>0</v>
      </c>
      <c r="AL81" s="8">
        <v>0</v>
      </c>
      <c r="AM81" s="8">
        <v>0</v>
      </c>
      <c r="AN81" s="8">
        <v>0</v>
      </c>
      <c r="AO81" s="8">
        <v>0</v>
      </c>
      <c r="AP81" s="8">
        <v>0</v>
      </c>
      <c r="AQ81" s="8">
        <v>0</v>
      </c>
      <c r="AR81" s="8">
        <v>0</v>
      </c>
      <c r="AS81" s="8">
        <v>0</v>
      </c>
      <c r="AT81" s="8">
        <v>0</v>
      </c>
      <c r="AU81" s="8">
        <v>0</v>
      </c>
      <c r="AV81" s="8">
        <v>0</v>
      </c>
      <c r="AW81" s="8">
        <v>0</v>
      </c>
      <c r="AX81" s="8">
        <v>0</v>
      </c>
      <c r="AY81" s="8">
        <v>0</v>
      </c>
      <c r="AZ81" s="8">
        <v>0</v>
      </c>
      <c r="BA81" s="8">
        <v>0</v>
      </c>
      <c r="BB81" s="8">
        <v>0</v>
      </c>
      <c r="BC81" s="8">
        <v>0</v>
      </c>
      <c r="BD81" s="30"/>
      <c r="BE81" s="30"/>
      <c r="BF81" s="30"/>
      <c r="BG81" s="30"/>
      <c r="BH81" s="30"/>
    </row>
    <row r="82" spans="1:60" ht="78.75" x14ac:dyDescent="0.25">
      <c r="A82" s="58" t="s">
        <v>112</v>
      </c>
      <c r="B82" s="53" t="s">
        <v>113</v>
      </c>
      <c r="C82" s="56" t="s">
        <v>9</v>
      </c>
      <c r="D82" s="8">
        <f t="shared" ref="D82" si="198">SUM(D83:D84)</f>
        <v>0</v>
      </c>
      <c r="E82" s="8">
        <f t="shared" ref="E82:AD82" si="199">SUM(E83:E84)</f>
        <v>17.903091309999997</v>
      </c>
      <c r="F82" s="8">
        <f t="shared" si="199"/>
        <v>1.02662958</v>
      </c>
      <c r="G82" s="8">
        <f t="shared" si="199"/>
        <v>0</v>
      </c>
      <c r="H82" s="8">
        <f t="shared" si="199"/>
        <v>0</v>
      </c>
      <c r="I82" s="8">
        <f t="shared" si="199"/>
        <v>16.876461729999999</v>
      </c>
      <c r="J82" s="8">
        <f t="shared" si="199"/>
        <v>17.903091309999997</v>
      </c>
      <c r="K82" s="8">
        <f t="shared" si="199"/>
        <v>1.02662958</v>
      </c>
      <c r="L82" s="8">
        <f t="shared" si="199"/>
        <v>0</v>
      </c>
      <c r="M82" s="8">
        <f t="shared" si="199"/>
        <v>0</v>
      </c>
      <c r="N82" s="8">
        <f t="shared" si="199"/>
        <v>16.876461729999999</v>
      </c>
      <c r="O82" s="8">
        <f t="shared" si="199"/>
        <v>0</v>
      </c>
      <c r="P82" s="8">
        <f t="shared" si="199"/>
        <v>0</v>
      </c>
      <c r="Q82" s="8">
        <f t="shared" si="199"/>
        <v>0</v>
      </c>
      <c r="R82" s="8">
        <f t="shared" si="199"/>
        <v>0</v>
      </c>
      <c r="S82" s="8">
        <f t="shared" si="199"/>
        <v>0</v>
      </c>
      <c r="T82" s="8">
        <f t="shared" si="199"/>
        <v>0</v>
      </c>
      <c r="U82" s="8">
        <f t="shared" si="199"/>
        <v>0</v>
      </c>
      <c r="V82" s="8">
        <f t="shared" si="199"/>
        <v>0</v>
      </c>
      <c r="W82" s="8">
        <f t="shared" si="199"/>
        <v>0</v>
      </c>
      <c r="X82" s="8">
        <f t="shared" si="199"/>
        <v>0</v>
      </c>
      <c r="Y82" s="8">
        <f t="shared" si="199"/>
        <v>0</v>
      </c>
      <c r="Z82" s="8">
        <f t="shared" si="199"/>
        <v>0</v>
      </c>
      <c r="AA82" s="8">
        <f t="shared" si="199"/>
        <v>0</v>
      </c>
      <c r="AB82" s="8">
        <f t="shared" si="199"/>
        <v>0</v>
      </c>
      <c r="AC82" s="8">
        <f t="shared" si="199"/>
        <v>0</v>
      </c>
      <c r="AD82" s="8">
        <f t="shared" si="199"/>
        <v>0</v>
      </c>
      <c r="AE82" s="8">
        <f t="shared" ref="AE82:BC82" si="200">SUM(AE83:AE84)</f>
        <v>10.621405359999999</v>
      </c>
      <c r="AF82" s="8">
        <f t="shared" si="200"/>
        <v>1.790875</v>
      </c>
      <c r="AG82" s="8">
        <f t="shared" si="200"/>
        <v>0</v>
      </c>
      <c r="AH82" s="8">
        <f t="shared" si="200"/>
        <v>0</v>
      </c>
      <c r="AI82" s="8">
        <f t="shared" si="200"/>
        <v>8.8305303599999991</v>
      </c>
      <c r="AJ82" s="8">
        <f>SUM(AJ83:AJ84)</f>
        <v>10.621405359999999</v>
      </c>
      <c r="AK82" s="8">
        <f t="shared" ref="AK82:AN82" si="201">SUM(AK83:AK84)</f>
        <v>1.790875</v>
      </c>
      <c r="AL82" s="8">
        <f t="shared" si="201"/>
        <v>0</v>
      </c>
      <c r="AM82" s="8">
        <f t="shared" si="201"/>
        <v>0</v>
      </c>
      <c r="AN82" s="8">
        <f t="shared" si="201"/>
        <v>8.8305303599999991</v>
      </c>
      <c r="AO82" s="8">
        <f t="shared" si="200"/>
        <v>0</v>
      </c>
      <c r="AP82" s="8">
        <f t="shared" si="200"/>
        <v>0</v>
      </c>
      <c r="AQ82" s="8">
        <f t="shared" si="200"/>
        <v>0</v>
      </c>
      <c r="AR82" s="8">
        <f t="shared" si="200"/>
        <v>0</v>
      </c>
      <c r="AS82" s="8">
        <f t="shared" si="200"/>
        <v>0</v>
      </c>
      <c r="AT82" s="8">
        <f t="shared" si="200"/>
        <v>0</v>
      </c>
      <c r="AU82" s="8">
        <f t="shared" si="200"/>
        <v>0</v>
      </c>
      <c r="AV82" s="8">
        <f t="shared" si="200"/>
        <v>0</v>
      </c>
      <c r="AW82" s="8">
        <f t="shared" si="200"/>
        <v>0</v>
      </c>
      <c r="AX82" s="8">
        <f t="shared" si="200"/>
        <v>0</v>
      </c>
      <c r="AY82" s="8">
        <f t="shared" si="200"/>
        <v>0</v>
      </c>
      <c r="AZ82" s="8">
        <f t="shared" si="200"/>
        <v>0</v>
      </c>
      <c r="BA82" s="8">
        <f t="shared" si="200"/>
        <v>0</v>
      </c>
      <c r="BB82" s="8">
        <f t="shared" si="200"/>
        <v>0</v>
      </c>
      <c r="BC82" s="8">
        <f t="shared" si="200"/>
        <v>0</v>
      </c>
      <c r="BD82" s="30"/>
      <c r="BE82" s="30"/>
      <c r="BF82" s="30"/>
      <c r="BG82" s="30"/>
      <c r="BH82" s="30"/>
    </row>
    <row r="83" spans="1:60" ht="47.25" x14ac:dyDescent="0.25">
      <c r="A83" s="58" t="s">
        <v>112</v>
      </c>
      <c r="B83" s="61" t="s">
        <v>293</v>
      </c>
      <c r="C83" s="56" t="s">
        <v>318</v>
      </c>
      <c r="D83" s="8" t="s">
        <v>10</v>
      </c>
      <c r="E83" s="8">
        <f>SUM(F83:I83)</f>
        <v>17.608461729999998</v>
      </c>
      <c r="F83" s="8">
        <f t="shared" ref="F83:I84" si="202">K83+P83+U83+Z83</f>
        <v>0.73199999999999998</v>
      </c>
      <c r="G83" s="8">
        <f t="shared" si="202"/>
        <v>0</v>
      </c>
      <c r="H83" s="8">
        <f t="shared" si="202"/>
        <v>0</v>
      </c>
      <c r="I83" s="8">
        <f t="shared" si="202"/>
        <v>16.876461729999999</v>
      </c>
      <c r="J83" s="8">
        <f>SUM(K83:N83)</f>
        <v>17.608461729999998</v>
      </c>
      <c r="K83" s="8">
        <v>0.73199999999999998</v>
      </c>
      <c r="L83" s="8">
        <v>0</v>
      </c>
      <c r="M83" s="8">
        <v>0</v>
      </c>
      <c r="N83" s="8">
        <v>16.876461729999999</v>
      </c>
      <c r="O83" s="8">
        <f>SUM(P83:S83)</f>
        <v>0</v>
      </c>
      <c r="P83" s="8">
        <v>0</v>
      </c>
      <c r="Q83" s="8">
        <v>0</v>
      </c>
      <c r="R83" s="8">
        <v>0</v>
      </c>
      <c r="S83" s="8">
        <v>0</v>
      </c>
      <c r="T83" s="8">
        <f>SUM(U83:X83)</f>
        <v>0</v>
      </c>
      <c r="U83" s="8">
        <v>0</v>
      </c>
      <c r="V83" s="8">
        <v>0</v>
      </c>
      <c r="W83" s="8">
        <v>0</v>
      </c>
      <c r="X83" s="8">
        <v>0</v>
      </c>
      <c r="Y83" s="8">
        <f>SUM(Z83:AC83)</f>
        <v>0</v>
      </c>
      <c r="Z83" s="8">
        <v>0</v>
      </c>
      <c r="AA83" s="8">
        <v>0</v>
      </c>
      <c r="AB83" s="8">
        <v>0</v>
      </c>
      <c r="AC83" s="8">
        <v>0</v>
      </c>
      <c r="AD83" s="8" t="s">
        <v>10</v>
      </c>
      <c r="AE83" s="26">
        <f>SUM(AF83:AI83)</f>
        <v>10.621405359999999</v>
      </c>
      <c r="AF83" s="26">
        <f>AK83+AP83+AU83+AZ83</f>
        <v>1.790875</v>
      </c>
      <c r="AG83" s="26">
        <f t="shared" ref="AG83" si="203">AL83+AQ83+AV83+BA83</f>
        <v>0</v>
      </c>
      <c r="AH83" s="26">
        <f t="shared" ref="AH83" si="204">AM83+AR83+AW83+BB83</f>
        <v>0</v>
      </c>
      <c r="AI83" s="26">
        <f t="shared" ref="AI83" si="205">AN83+AS83+AX83+BC83</f>
        <v>8.8305303599999991</v>
      </c>
      <c r="AJ83" s="26">
        <f>SUM(AK83:AN83)</f>
        <v>10.621405359999999</v>
      </c>
      <c r="AK83" s="8">
        <v>1.790875</v>
      </c>
      <c r="AL83" s="8">
        <v>0</v>
      </c>
      <c r="AM83" s="8">
        <v>0</v>
      </c>
      <c r="AN83" s="8">
        <v>8.8305303599999991</v>
      </c>
      <c r="AO83" s="26">
        <f>SUM(AP83:AS83)</f>
        <v>0</v>
      </c>
      <c r="AP83" s="26">
        <v>0</v>
      </c>
      <c r="AQ83" s="26">
        <v>0</v>
      </c>
      <c r="AR83" s="26">
        <v>0</v>
      </c>
      <c r="AS83" s="26">
        <v>0</v>
      </c>
      <c r="AT83" s="26">
        <f t="shared" ref="AT83" si="206">SUM(AU83:AX83)</f>
        <v>0</v>
      </c>
      <c r="AU83" s="26">
        <v>0</v>
      </c>
      <c r="AV83" s="26">
        <v>0</v>
      </c>
      <c r="AW83" s="26">
        <v>0</v>
      </c>
      <c r="AX83" s="26">
        <v>0</v>
      </c>
      <c r="AY83" s="26">
        <f t="shared" ref="AY83" si="207">SUM(AZ83:BC83)</f>
        <v>0</v>
      </c>
      <c r="AZ83" s="26">
        <v>0</v>
      </c>
      <c r="BA83" s="26">
        <v>0</v>
      </c>
      <c r="BB83" s="8">
        <v>0</v>
      </c>
      <c r="BC83" s="26">
        <v>0</v>
      </c>
      <c r="BD83" s="30"/>
      <c r="BE83" s="30"/>
      <c r="BF83" s="30"/>
      <c r="BG83" s="30"/>
      <c r="BH83" s="30"/>
    </row>
    <row r="84" spans="1:60" ht="47.25" x14ac:dyDescent="0.25">
      <c r="A84" s="58" t="s">
        <v>112</v>
      </c>
      <c r="B84" s="61" t="s">
        <v>300</v>
      </c>
      <c r="C84" s="56" t="s">
        <v>319</v>
      </c>
      <c r="D84" s="8" t="s">
        <v>10</v>
      </c>
      <c r="E84" s="8">
        <f>SUM(F84:I84)</f>
        <v>0.29462958</v>
      </c>
      <c r="F84" s="8">
        <f t="shared" si="202"/>
        <v>0.29462958</v>
      </c>
      <c r="G84" s="8">
        <f t="shared" si="202"/>
        <v>0</v>
      </c>
      <c r="H84" s="8">
        <f t="shared" si="202"/>
        <v>0</v>
      </c>
      <c r="I84" s="8">
        <f t="shared" si="202"/>
        <v>0</v>
      </c>
      <c r="J84" s="8">
        <f>SUM(K84:N84)</f>
        <v>0.29462958</v>
      </c>
      <c r="K84" s="8">
        <v>0.29462958</v>
      </c>
      <c r="L84" s="8">
        <v>0</v>
      </c>
      <c r="M84" s="8">
        <v>0</v>
      </c>
      <c r="N84" s="8">
        <v>0</v>
      </c>
      <c r="O84" s="8">
        <f>SUM(P84:S84)</f>
        <v>0</v>
      </c>
      <c r="P84" s="8">
        <v>0</v>
      </c>
      <c r="Q84" s="8">
        <v>0</v>
      </c>
      <c r="R84" s="8">
        <v>0</v>
      </c>
      <c r="S84" s="8">
        <v>0</v>
      </c>
      <c r="T84" s="8">
        <f>SUM(U84:X84)</f>
        <v>0</v>
      </c>
      <c r="U84" s="8">
        <v>0</v>
      </c>
      <c r="V84" s="8">
        <v>0</v>
      </c>
      <c r="W84" s="8">
        <v>0</v>
      </c>
      <c r="X84" s="8">
        <v>0</v>
      </c>
      <c r="Y84" s="8">
        <f>SUM(Z84:AC84)</f>
        <v>0</v>
      </c>
      <c r="Z84" s="8">
        <v>0</v>
      </c>
      <c r="AA84" s="8">
        <v>0</v>
      </c>
      <c r="AB84" s="8">
        <v>0</v>
      </c>
      <c r="AC84" s="8">
        <v>0</v>
      </c>
      <c r="AD84" s="8" t="s">
        <v>10</v>
      </c>
      <c r="AE84" s="26">
        <f>SUM(AF84:AI84)</f>
        <v>0</v>
      </c>
      <c r="AF84" s="26">
        <f>AK84+AP84+AU84+AZ84</f>
        <v>0</v>
      </c>
      <c r="AG84" s="26">
        <f t="shared" ref="AG84" si="208">AL84+AQ84+AV84+BA84</f>
        <v>0</v>
      </c>
      <c r="AH84" s="26">
        <f t="shared" ref="AH84" si="209">AM84+AR84+AW84+BB84</f>
        <v>0</v>
      </c>
      <c r="AI84" s="26">
        <f t="shared" ref="AI84" si="210">AN84+AS84+AX84+BC84</f>
        <v>0</v>
      </c>
      <c r="AJ84" s="26">
        <f>SUM(AK84:AN84)</f>
        <v>0</v>
      </c>
      <c r="AK84" s="8">
        <v>0</v>
      </c>
      <c r="AL84" s="8">
        <v>0</v>
      </c>
      <c r="AM84" s="8">
        <v>0</v>
      </c>
      <c r="AN84" s="8">
        <v>0</v>
      </c>
      <c r="AO84" s="26">
        <f>SUM(AP84:AS84)</f>
        <v>0</v>
      </c>
      <c r="AP84" s="26">
        <v>0</v>
      </c>
      <c r="AQ84" s="26">
        <v>0</v>
      </c>
      <c r="AR84" s="26">
        <v>0</v>
      </c>
      <c r="AS84" s="26">
        <v>0</v>
      </c>
      <c r="AT84" s="26">
        <f t="shared" ref="AT84" si="211">SUM(AU84:AX84)</f>
        <v>0</v>
      </c>
      <c r="AU84" s="26">
        <v>0</v>
      </c>
      <c r="AV84" s="26">
        <v>0</v>
      </c>
      <c r="AW84" s="26">
        <v>0</v>
      </c>
      <c r="AX84" s="26">
        <v>0</v>
      </c>
      <c r="AY84" s="26">
        <f t="shared" ref="AY84" si="212">SUM(AZ84:BC84)</f>
        <v>0</v>
      </c>
      <c r="AZ84" s="26">
        <v>0</v>
      </c>
      <c r="BA84" s="26">
        <v>0</v>
      </c>
      <c r="BB84" s="8">
        <v>0</v>
      </c>
      <c r="BC84" s="26">
        <v>0</v>
      </c>
      <c r="BD84" s="30"/>
      <c r="BE84" s="30"/>
      <c r="BF84" s="30"/>
      <c r="BG84" s="30"/>
      <c r="BH84" s="30"/>
    </row>
    <row r="85" spans="1:60" ht="47.25" x14ac:dyDescent="0.25">
      <c r="A85" s="58" t="s">
        <v>114</v>
      </c>
      <c r="B85" s="53" t="s">
        <v>115</v>
      </c>
      <c r="C85" s="56" t="s">
        <v>9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0</v>
      </c>
      <c r="AF85" s="8">
        <v>0</v>
      </c>
      <c r="AG85" s="8">
        <v>0</v>
      </c>
      <c r="AH85" s="8">
        <v>0</v>
      </c>
      <c r="AI85" s="8">
        <v>0</v>
      </c>
      <c r="AJ85" s="8">
        <v>0</v>
      </c>
      <c r="AK85" s="8">
        <v>0</v>
      </c>
      <c r="AL85" s="8">
        <v>0</v>
      </c>
      <c r="AM85" s="8">
        <v>0</v>
      </c>
      <c r="AN85" s="8">
        <v>0</v>
      </c>
      <c r="AO85" s="8">
        <v>0</v>
      </c>
      <c r="AP85" s="8">
        <v>0</v>
      </c>
      <c r="AQ85" s="8">
        <v>0</v>
      </c>
      <c r="AR85" s="8">
        <v>0</v>
      </c>
      <c r="AS85" s="8">
        <v>0</v>
      </c>
      <c r="AT85" s="8">
        <v>0</v>
      </c>
      <c r="AU85" s="8">
        <v>0</v>
      </c>
      <c r="AV85" s="8">
        <v>0</v>
      </c>
      <c r="AW85" s="8">
        <v>0</v>
      </c>
      <c r="AX85" s="8">
        <v>0</v>
      </c>
      <c r="AY85" s="8">
        <v>0</v>
      </c>
      <c r="AZ85" s="8">
        <v>0</v>
      </c>
      <c r="BA85" s="8">
        <v>0</v>
      </c>
      <c r="BB85" s="8">
        <v>0</v>
      </c>
      <c r="BC85" s="8">
        <v>0</v>
      </c>
      <c r="BD85" s="30"/>
      <c r="BE85" s="30"/>
      <c r="BF85" s="30"/>
      <c r="BG85" s="30"/>
      <c r="BH85" s="30"/>
    </row>
    <row r="86" spans="1:60" ht="47.25" x14ac:dyDescent="0.25">
      <c r="A86" s="58" t="s">
        <v>116</v>
      </c>
      <c r="B86" s="53" t="s">
        <v>24</v>
      </c>
      <c r="C86" s="56" t="s">
        <v>9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  <c r="AB86" s="8">
        <v>0</v>
      </c>
      <c r="AC86" s="8">
        <v>0</v>
      </c>
      <c r="AD86" s="8">
        <v>0</v>
      </c>
      <c r="AE86" s="8">
        <v>0</v>
      </c>
      <c r="AF86" s="8">
        <v>0</v>
      </c>
      <c r="AG86" s="8">
        <v>0</v>
      </c>
      <c r="AH86" s="8">
        <v>0</v>
      </c>
      <c r="AI86" s="8">
        <v>0</v>
      </c>
      <c r="AJ86" s="8">
        <v>0</v>
      </c>
      <c r="AK86" s="8">
        <v>0</v>
      </c>
      <c r="AL86" s="8">
        <v>0</v>
      </c>
      <c r="AM86" s="8">
        <v>0</v>
      </c>
      <c r="AN86" s="8">
        <v>0</v>
      </c>
      <c r="AO86" s="8">
        <v>0</v>
      </c>
      <c r="AP86" s="8">
        <v>0</v>
      </c>
      <c r="AQ86" s="8">
        <v>0</v>
      </c>
      <c r="AR86" s="8">
        <v>0</v>
      </c>
      <c r="AS86" s="8">
        <v>0</v>
      </c>
      <c r="AT86" s="8">
        <v>0</v>
      </c>
      <c r="AU86" s="8">
        <v>0</v>
      </c>
      <c r="AV86" s="8">
        <v>0</v>
      </c>
      <c r="AW86" s="8">
        <v>0</v>
      </c>
      <c r="AX86" s="8">
        <v>0</v>
      </c>
      <c r="AY86" s="8">
        <v>0</v>
      </c>
      <c r="AZ86" s="8">
        <v>0</v>
      </c>
      <c r="BA86" s="8">
        <v>0</v>
      </c>
      <c r="BB86" s="8">
        <v>0</v>
      </c>
      <c r="BC86" s="8">
        <v>0</v>
      </c>
      <c r="BD86" s="30"/>
      <c r="BE86" s="30"/>
      <c r="BF86" s="30"/>
      <c r="BG86" s="30"/>
      <c r="BH86" s="30"/>
    </row>
    <row r="87" spans="1:60" ht="31.5" x14ac:dyDescent="0.25">
      <c r="A87" s="58" t="s">
        <v>320</v>
      </c>
      <c r="B87" s="53" t="s">
        <v>117</v>
      </c>
      <c r="C87" s="56" t="s">
        <v>9</v>
      </c>
      <c r="D87" s="8">
        <f t="shared" ref="D87" si="213">SUM(D88:D89)</f>
        <v>0</v>
      </c>
      <c r="E87" s="8">
        <f t="shared" ref="E87:BC87" si="214">SUM(E88:E89)</f>
        <v>4.1849999999999998E-2</v>
      </c>
      <c r="F87" s="8">
        <f t="shared" si="214"/>
        <v>0</v>
      </c>
      <c r="G87" s="8">
        <f t="shared" si="214"/>
        <v>0</v>
      </c>
      <c r="H87" s="8">
        <f t="shared" si="214"/>
        <v>4.1849999999999998E-2</v>
      </c>
      <c r="I87" s="8">
        <f t="shared" si="214"/>
        <v>0</v>
      </c>
      <c r="J87" s="8">
        <f t="shared" si="214"/>
        <v>4.1849999999999998E-2</v>
      </c>
      <c r="K87" s="8">
        <f t="shared" si="214"/>
        <v>0</v>
      </c>
      <c r="L87" s="8">
        <f t="shared" si="214"/>
        <v>0</v>
      </c>
      <c r="M87" s="8">
        <f t="shared" si="214"/>
        <v>4.1849999999999998E-2</v>
      </c>
      <c r="N87" s="8">
        <f t="shared" si="214"/>
        <v>0</v>
      </c>
      <c r="O87" s="8">
        <f t="shared" si="214"/>
        <v>0</v>
      </c>
      <c r="P87" s="8">
        <f t="shared" si="214"/>
        <v>0</v>
      </c>
      <c r="Q87" s="8">
        <f t="shared" si="214"/>
        <v>0</v>
      </c>
      <c r="R87" s="8">
        <f t="shared" si="214"/>
        <v>0</v>
      </c>
      <c r="S87" s="8">
        <f t="shared" si="214"/>
        <v>0</v>
      </c>
      <c r="T87" s="8">
        <f t="shared" si="214"/>
        <v>0</v>
      </c>
      <c r="U87" s="8">
        <f t="shared" si="214"/>
        <v>0</v>
      </c>
      <c r="V87" s="8">
        <f t="shared" si="214"/>
        <v>0</v>
      </c>
      <c r="W87" s="8">
        <f t="shared" si="214"/>
        <v>0</v>
      </c>
      <c r="X87" s="8">
        <f t="shared" si="214"/>
        <v>0</v>
      </c>
      <c r="Y87" s="8">
        <f t="shared" si="214"/>
        <v>0</v>
      </c>
      <c r="Z87" s="8">
        <f t="shared" si="214"/>
        <v>0</v>
      </c>
      <c r="AA87" s="8">
        <f t="shared" si="214"/>
        <v>0</v>
      </c>
      <c r="AB87" s="8">
        <f t="shared" si="214"/>
        <v>0</v>
      </c>
      <c r="AC87" s="8">
        <f t="shared" si="214"/>
        <v>0</v>
      </c>
      <c r="AD87" s="8">
        <f t="shared" si="214"/>
        <v>0</v>
      </c>
      <c r="AE87" s="8">
        <f t="shared" si="214"/>
        <v>0.42508058999999998</v>
      </c>
      <c r="AF87" s="8">
        <f t="shared" si="214"/>
        <v>0</v>
      </c>
      <c r="AG87" s="8">
        <f t="shared" si="214"/>
        <v>0</v>
      </c>
      <c r="AH87" s="8">
        <f t="shared" si="214"/>
        <v>0.42508058999999998</v>
      </c>
      <c r="AI87" s="8">
        <f t="shared" si="214"/>
        <v>0</v>
      </c>
      <c r="AJ87" s="8">
        <f t="shared" si="214"/>
        <v>0.42508058999999998</v>
      </c>
      <c r="AK87" s="8">
        <f t="shared" si="214"/>
        <v>0</v>
      </c>
      <c r="AL87" s="8">
        <f t="shared" si="214"/>
        <v>0</v>
      </c>
      <c r="AM87" s="8">
        <f t="shared" si="214"/>
        <v>0.42508058999999998</v>
      </c>
      <c r="AN87" s="8">
        <f t="shared" si="214"/>
        <v>0</v>
      </c>
      <c r="AO87" s="8">
        <f t="shared" si="214"/>
        <v>0</v>
      </c>
      <c r="AP87" s="8">
        <f t="shared" si="214"/>
        <v>0</v>
      </c>
      <c r="AQ87" s="8">
        <f t="shared" si="214"/>
        <v>0</v>
      </c>
      <c r="AR87" s="8">
        <f t="shared" si="214"/>
        <v>0</v>
      </c>
      <c r="AS87" s="8">
        <f t="shared" si="214"/>
        <v>0</v>
      </c>
      <c r="AT87" s="8">
        <f t="shared" si="214"/>
        <v>0</v>
      </c>
      <c r="AU87" s="8">
        <f t="shared" si="214"/>
        <v>0</v>
      </c>
      <c r="AV87" s="8">
        <f t="shared" si="214"/>
        <v>0</v>
      </c>
      <c r="AW87" s="8">
        <f t="shared" si="214"/>
        <v>0</v>
      </c>
      <c r="AX87" s="8">
        <f t="shared" si="214"/>
        <v>0</v>
      </c>
      <c r="AY87" s="8">
        <f t="shared" si="214"/>
        <v>0</v>
      </c>
      <c r="AZ87" s="8">
        <f t="shared" si="214"/>
        <v>0</v>
      </c>
      <c r="BA87" s="8">
        <f t="shared" si="214"/>
        <v>0</v>
      </c>
      <c r="BB87" s="8">
        <f t="shared" si="214"/>
        <v>0</v>
      </c>
      <c r="BC87" s="8">
        <f t="shared" si="214"/>
        <v>0</v>
      </c>
      <c r="BD87" s="30"/>
      <c r="BE87" s="30"/>
      <c r="BF87" s="30"/>
      <c r="BG87" s="30"/>
      <c r="BH87" s="30"/>
    </row>
    <row r="88" spans="1:60" ht="78" customHeight="1" x14ac:dyDescent="0.25">
      <c r="A88" s="58" t="s">
        <v>294</v>
      </c>
      <c r="B88" s="61" t="s">
        <v>321</v>
      </c>
      <c r="C88" s="62" t="s">
        <v>322</v>
      </c>
      <c r="D88" s="8" t="s">
        <v>10</v>
      </c>
      <c r="E88" s="8">
        <f>SUM(F88:I88)</f>
        <v>0</v>
      </c>
      <c r="F88" s="8">
        <f t="shared" ref="F88:I89" si="215">K88+P88+U88+Z88</f>
        <v>0</v>
      </c>
      <c r="G88" s="8">
        <f t="shared" si="215"/>
        <v>0</v>
      </c>
      <c r="H88" s="8">
        <f t="shared" si="215"/>
        <v>0</v>
      </c>
      <c r="I88" s="8">
        <f t="shared" si="215"/>
        <v>0</v>
      </c>
      <c r="J88" s="8">
        <f>SUM(K88:N88)</f>
        <v>0</v>
      </c>
      <c r="K88" s="8">
        <v>0</v>
      </c>
      <c r="L88" s="8">
        <v>0</v>
      </c>
      <c r="M88" s="8">
        <v>0</v>
      </c>
      <c r="N88" s="8">
        <v>0</v>
      </c>
      <c r="O88" s="8">
        <f>SUM(P88:S88)</f>
        <v>0</v>
      </c>
      <c r="P88" s="8">
        <v>0</v>
      </c>
      <c r="Q88" s="8">
        <v>0</v>
      </c>
      <c r="R88" s="8">
        <v>0</v>
      </c>
      <c r="S88" s="8">
        <v>0</v>
      </c>
      <c r="T88" s="8">
        <f>SUM(U88:X88)</f>
        <v>0</v>
      </c>
      <c r="U88" s="8">
        <v>0</v>
      </c>
      <c r="V88" s="8">
        <v>0</v>
      </c>
      <c r="W88" s="8">
        <v>0</v>
      </c>
      <c r="X88" s="8">
        <v>0</v>
      </c>
      <c r="Y88" s="8">
        <f>SUM(Z88:AC88)</f>
        <v>0</v>
      </c>
      <c r="Z88" s="8">
        <v>0</v>
      </c>
      <c r="AA88" s="8">
        <v>0</v>
      </c>
      <c r="AB88" s="8">
        <v>0</v>
      </c>
      <c r="AC88" s="8">
        <v>0</v>
      </c>
      <c r="AD88" s="8" t="s">
        <v>10</v>
      </c>
      <c r="AE88" s="26">
        <f>SUM(AF88:AI88)</f>
        <v>0.35533059</v>
      </c>
      <c r="AF88" s="26">
        <f>AK88+AP88+AU88+AZ88</f>
        <v>0</v>
      </c>
      <c r="AG88" s="26">
        <f t="shared" ref="AG88" si="216">AL88+AQ88+AV88+BA88</f>
        <v>0</v>
      </c>
      <c r="AH88" s="26">
        <f t="shared" ref="AH88" si="217">AM88+AR88+AW88+BB88</f>
        <v>0.35533059</v>
      </c>
      <c r="AI88" s="26">
        <f t="shared" ref="AI88" si="218">AN88+AS88+AX88+BC88</f>
        <v>0</v>
      </c>
      <c r="AJ88" s="26">
        <f>SUM(AK88:AN88)</f>
        <v>0.35533059</v>
      </c>
      <c r="AK88" s="8">
        <v>0</v>
      </c>
      <c r="AL88" s="8">
        <v>0</v>
      </c>
      <c r="AM88" s="8">
        <v>0.35533059</v>
      </c>
      <c r="AN88" s="8">
        <v>0</v>
      </c>
      <c r="AO88" s="26">
        <f>SUM(AP88:AS88)</f>
        <v>0</v>
      </c>
      <c r="AP88" s="26">
        <v>0</v>
      </c>
      <c r="AQ88" s="26">
        <v>0</v>
      </c>
      <c r="AR88" s="26">
        <v>0</v>
      </c>
      <c r="AS88" s="26">
        <v>0</v>
      </c>
      <c r="AT88" s="26">
        <f t="shared" ref="AT88" si="219">SUM(AU88:AX88)</f>
        <v>0</v>
      </c>
      <c r="AU88" s="26">
        <v>0</v>
      </c>
      <c r="AV88" s="26">
        <v>0</v>
      </c>
      <c r="AW88" s="26">
        <v>0</v>
      </c>
      <c r="AX88" s="26">
        <v>0</v>
      </c>
      <c r="AY88" s="26">
        <f t="shared" ref="AY88" si="220">SUM(AZ88:BC88)</f>
        <v>0</v>
      </c>
      <c r="AZ88" s="26">
        <v>0</v>
      </c>
      <c r="BA88" s="26">
        <v>0</v>
      </c>
      <c r="BB88" s="8">
        <v>0</v>
      </c>
      <c r="BC88" s="26">
        <v>0</v>
      </c>
      <c r="BD88" s="30"/>
      <c r="BE88" s="30"/>
      <c r="BF88" s="30"/>
      <c r="BG88" s="30"/>
      <c r="BH88" s="30"/>
    </row>
    <row r="89" spans="1:60" ht="78" customHeight="1" x14ac:dyDescent="0.25">
      <c r="A89" s="58" t="s">
        <v>294</v>
      </c>
      <c r="B89" s="61" t="s">
        <v>323</v>
      </c>
      <c r="C89" s="56" t="s">
        <v>324</v>
      </c>
      <c r="D89" s="8" t="s">
        <v>10</v>
      </c>
      <c r="E89" s="8">
        <f>SUM(F89:I89)</f>
        <v>4.1849999999999998E-2</v>
      </c>
      <c r="F89" s="8">
        <f t="shared" si="215"/>
        <v>0</v>
      </c>
      <c r="G89" s="8">
        <f t="shared" si="215"/>
        <v>0</v>
      </c>
      <c r="H89" s="8">
        <f t="shared" si="215"/>
        <v>4.1849999999999998E-2</v>
      </c>
      <c r="I89" s="8">
        <f t="shared" si="215"/>
        <v>0</v>
      </c>
      <c r="J89" s="8">
        <f>SUM(K89:N89)</f>
        <v>4.1849999999999998E-2</v>
      </c>
      <c r="K89" s="8">
        <v>0</v>
      </c>
      <c r="L89" s="8">
        <v>0</v>
      </c>
      <c r="M89" s="8">
        <v>4.1849999999999998E-2</v>
      </c>
      <c r="N89" s="8">
        <v>0</v>
      </c>
      <c r="O89" s="8">
        <f>SUM(P89:S89)</f>
        <v>0</v>
      </c>
      <c r="P89" s="8">
        <v>0</v>
      </c>
      <c r="Q89" s="8">
        <v>0</v>
      </c>
      <c r="R89" s="8">
        <v>0</v>
      </c>
      <c r="S89" s="8">
        <v>0</v>
      </c>
      <c r="T89" s="8">
        <f>SUM(U89:X89)</f>
        <v>0</v>
      </c>
      <c r="U89" s="8">
        <v>0</v>
      </c>
      <c r="V89" s="8">
        <v>0</v>
      </c>
      <c r="W89" s="8">
        <v>0</v>
      </c>
      <c r="X89" s="8">
        <v>0</v>
      </c>
      <c r="Y89" s="8">
        <f>SUM(Z89:AC89)</f>
        <v>0</v>
      </c>
      <c r="Z89" s="8">
        <v>0</v>
      </c>
      <c r="AA89" s="8">
        <v>0</v>
      </c>
      <c r="AB89" s="8">
        <v>0</v>
      </c>
      <c r="AC89" s="8">
        <v>0</v>
      </c>
      <c r="AD89" s="8" t="s">
        <v>10</v>
      </c>
      <c r="AE89" s="26">
        <f>SUM(AF89:AI89)</f>
        <v>6.9750000000000006E-2</v>
      </c>
      <c r="AF89" s="26">
        <f>AK89+AP89+AU89+AZ89</f>
        <v>0</v>
      </c>
      <c r="AG89" s="26">
        <f t="shared" ref="AG89" si="221">AL89+AQ89+AV89+BA89</f>
        <v>0</v>
      </c>
      <c r="AH89" s="26">
        <f t="shared" ref="AH89" si="222">AM89+AR89+AW89+BB89</f>
        <v>6.9750000000000006E-2</v>
      </c>
      <c r="AI89" s="26">
        <f t="shared" ref="AI89" si="223">AN89+AS89+AX89+BC89</f>
        <v>0</v>
      </c>
      <c r="AJ89" s="26">
        <f>SUM(AK89:AN89)</f>
        <v>6.9750000000000006E-2</v>
      </c>
      <c r="AK89" s="8">
        <v>0</v>
      </c>
      <c r="AL89" s="8">
        <v>0</v>
      </c>
      <c r="AM89" s="8">
        <v>6.9750000000000006E-2</v>
      </c>
      <c r="AN89" s="8">
        <v>0</v>
      </c>
      <c r="AO89" s="26">
        <f>SUM(AP89:AS89)</f>
        <v>0</v>
      </c>
      <c r="AP89" s="26">
        <v>0</v>
      </c>
      <c r="AQ89" s="26">
        <v>0</v>
      </c>
      <c r="AR89" s="26">
        <v>0</v>
      </c>
      <c r="AS89" s="26">
        <v>0</v>
      </c>
      <c r="AT89" s="26">
        <f t="shared" ref="AT89" si="224">SUM(AU89:AX89)</f>
        <v>0</v>
      </c>
      <c r="AU89" s="26">
        <v>0</v>
      </c>
      <c r="AV89" s="26">
        <v>0</v>
      </c>
      <c r="AW89" s="26">
        <v>0</v>
      </c>
      <c r="AX89" s="26">
        <v>0</v>
      </c>
      <c r="AY89" s="26">
        <f t="shared" ref="AY89" si="225">SUM(AZ89:BC89)</f>
        <v>0</v>
      </c>
      <c r="AZ89" s="26">
        <v>0</v>
      </c>
      <c r="BA89" s="26">
        <v>0</v>
      </c>
      <c r="BB89" s="8">
        <v>0</v>
      </c>
      <c r="BC89" s="26">
        <v>0</v>
      </c>
      <c r="BD89" s="30"/>
      <c r="BE89" s="30"/>
      <c r="BF89" s="30"/>
      <c r="BG89" s="30"/>
      <c r="BH89" s="30"/>
    </row>
    <row r="90" spans="1:60" ht="87" customHeight="1" x14ac:dyDescent="0.25">
      <c r="A90" s="63" t="s">
        <v>118</v>
      </c>
      <c r="B90" s="64" t="s">
        <v>119</v>
      </c>
      <c r="C90" s="65" t="s">
        <v>9</v>
      </c>
      <c r="D90" s="66">
        <f t="shared" ref="D90" si="226">SUM(D91,D105,D115,D123,D130,D135,D136)</f>
        <v>0</v>
      </c>
      <c r="E90" s="66">
        <f t="shared" ref="E90:AD90" si="227">SUM(E91,E105,E115,E123,E130,E135,E136)</f>
        <v>17.003296280000001</v>
      </c>
      <c r="F90" s="66">
        <f t="shared" si="227"/>
        <v>0</v>
      </c>
      <c r="G90" s="66">
        <f t="shared" si="227"/>
        <v>5.0985695199999999</v>
      </c>
      <c r="H90" s="66">
        <f t="shared" si="227"/>
        <v>3.4727269200000004</v>
      </c>
      <c r="I90" s="66">
        <f t="shared" si="227"/>
        <v>8.4319998399999996</v>
      </c>
      <c r="J90" s="66">
        <f t="shared" si="227"/>
        <v>17.003296280000001</v>
      </c>
      <c r="K90" s="66">
        <f t="shared" si="227"/>
        <v>0</v>
      </c>
      <c r="L90" s="66">
        <f t="shared" si="227"/>
        <v>5.0985695199999999</v>
      </c>
      <c r="M90" s="66">
        <f t="shared" si="227"/>
        <v>3.4727269200000004</v>
      </c>
      <c r="N90" s="66">
        <f t="shared" si="227"/>
        <v>8.4319998399999996</v>
      </c>
      <c r="O90" s="66">
        <f t="shared" si="227"/>
        <v>0</v>
      </c>
      <c r="P90" s="66">
        <f t="shared" si="227"/>
        <v>0</v>
      </c>
      <c r="Q90" s="66">
        <f t="shared" si="227"/>
        <v>0</v>
      </c>
      <c r="R90" s="66">
        <f t="shared" si="227"/>
        <v>0</v>
      </c>
      <c r="S90" s="66">
        <f t="shared" si="227"/>
        <v>0</v>
      </c>
      <c r="T90" s="66">
        <f t="shared" si="227"/>
        <v>0</v>
      </c>
      <c r="U90" s="66">
        <f t="shared" si="227"/>
        <v>0</v>
      </c>
      <c r="V90" s="66">
        <f t="shared" si="227"/>
        <v>0</v>
      </c>
      <c r="W90" s="66">
        <f t="shared" si="227"/>
        <v>0</v>
      </c>
      <c r="X90" s="66">
        <f t="shared" si="227"/>
        <v>0</v>
      </c>
      <c r="Y90" s="66">
        <f t="shared" si="227"/>
        <v>0</v>
      </c>
      <c r="Z90" s="66">
        <f t="shared" si="227"/>
        <v>0</v>
      </c>
      <c r="AA90" s="66">
        <f t="shared" si="227"/>
        <v>0</v>
      </c>
      <c r="AB90" s="66">
        <f t="shared" si="227"/>
        <v>0</v>
      </c>
      <c r="AC90" s="66">
        <f t="shared" si="227"/>
        <v>0</v>
      </c>
      <c r="AD90" s="66">
        <f t="shared" si="227"/>
        <v>0</v>
      </c>
      <c r="AE90" s="26">
        <f t="shared" ref="AE90:AE95" si="228">AJ90+AO90+AT90+AY90</f>
        <v>12.019607230000002</v>
      </c>
      <c r="AF90" s="26">
        <f t="shared" ref="AF90:AF95" si="229">AK90+AP90+AU90+AZ90</f>
        <v>0</v>
      </c>
      <c r="AG90" s="26">
        <f t="shared" ref="AG90:AG95" si="230">AL90+AQ90+AV90+BA90</f>
        <v>1.0937380000000001</v>
      </c>
      <c r="AH90" s="26">
        <f t="shared" ref="AH90:AH95" si="231">AM90+AR90+AW90+BB90</f>
        <v>1.9895285300000003</v>
      </c>
      <c r="AI90" s="26">
        <f t="shared" ref="AI90:AI95" si="232">AN90+AS90+AX90+BC90</f>
        <v>8.9363407000000006</v>
      </c>
      <c r="AJ90" s="26">
        <f>SUM(AK90:AN90)</f>
        <v>12.019607230000002</v>
      </c>
      <c r="AK90" s="66">
        <f t="shared" ref="AK90:AN90" si="233">SUM(AK91,AK105,AK115,AK123,AK130,AK135,AK136)</f>
        <v>0</v>
      </c>
      <c r="AL90" s="66">
        <f t="shared" si="233"/>
        <v>1.0937380000000001</v>
      </c>
      <c r="AM90" s="66">
        <f t="shared" si="233"/>
        <v>1.9895285300000003</v>
      </c>
      <c r="AN90" s="66">
        <f t="shared" si="233"/>
        <v>8.9363407000000006</v>
      </c>
      <c r="AO90" s="26">
        <f>SUM(AP90:AS90)</f>
        <v>0</v>
      </c>
      <c r="AP90" s="26">
        <v>0</v>
      </c>
      <c r="AQ90" s="26">
        <v>0</v>
      </c>
      <c r="AR90" s="26">
        <v>0</v>
      </c>
      <c r="AS90" s="26">
        <v>0</v>
      </c>
      <c r="AT90" s="26">
        <f>SUM(AU90:AX90)</f>
        <v>0</v>
      </c>
      <c r="AU90" s="26">
        <v>0</v>
      </c>
      <c r="AV90" s="26">
        <v>0</v>
      </c>
      <c r="AW90" s="26">
        <v>0</v>
      </c>
      <c r="AX90" s="26">
        <v>0</v>
      </c>
      <c r="AY90" s="26">
        <f>SUM(AZ90:BC90)</f>
        <v>0</v>
      </c>
      <c r="AZ90" s="26">
        <v>0</v>
      </c>
      <c r="BA90" s="26">
        <v>0</v>
      </c>
      <c r="BB90" s="26">
        <v>0</v>
      </c>
      <c r="BC90" s="26">
        <v>0</v>
      </c>
      <c r="BD90" s="30"/>
      <c r="BE90" s="30"/>
      <c r="BF90" s="30"/>
      <c r="BG90" s="30"/>
      <c r="BH90" s="30"/>
    </row>
    <row r="91" spans="1:60" ht="87" customHeight="1" x14ac:dyDescent="0.25">
      <c r="A91" s="67" t="s">
        <v>120</v>
      </c>
      <c r="B91" s="68" t="s">
        <v>121</v>
      </c>
      <c r="C91" s="65" t="s">
        <v>9</v>
      </c>
      <c r="D91" s="66">
        <f t="shared" ref="D91" si="234">SUM(D92,D95,D98,D104)</f>
        <v>0</v>
      </c>
      <c r="E91" s="66">
        <f t="shared" ref="E91:AD91" si="235">SUM(E92,E95,E98,E104)</f>
        <v>0</v>
      </c>
      <c r="F91" s="66">
        <f t="shared" si="235"/>
        <v>0</v>
      </c>
      <c r="G91" s="66">
        <f t="shared" si="235"/>
        <v>0</v>
      </c>
      <c r="H91" s="66">
        <f t="shared" si="235"/>
        <v>0</v>
      </c>
      <c r="I91" s="66">
        <f t="shared" si="235"/>
        <v>0</v>
      </c>
      <c r="J91" s="66">
        <f t="shared" si="235"/>
        <v>0</v>
      </c>
      <c r="K91" s="66">
        <f t="shared" si="235"/>
        <v>0</v>
      </c>
      <c r="L91" s="66">
        <f t="shared" si="235"/>
        <v>0</v>
      </c>
      <c r="M91" s="66">
        <f t="shared" si="235"/>
        <v>0</v>
      </c>
      <c r="N91" s="66">
        <f t="shared" si="235"/>
        <v>0</v>
      </c>
      <c r="O91" s="66">
        <f t="shared" si="235"/>
        <v>0</v>
      </c>
      <c r="P91" s="66">
        <f t="shared" si="235"/>
        <v>0</v>
      </c>
      <c r="Q91" s="66">
        <f t="shared" si="235"/>
        <v>0</v>
      </c>
      <c r="R91" s="66">
        <f t="shared" si="235"/>
        <v>0</v>
      </c>
      <c r="S91" s="66">
        <f t="shared" si="235"/>
        <v>0</v>
      </c>
      <c r="T91" s="66">
        <f t="shared" si="235"/>
        <v>0</v>
      </c>
      <c r="U91" s="66">
        <f t="shared" si="235"/>
        <v>0</v>
      </c>
      <c r="V91" s="66">
        <f t="shared" si="235"/>
        <v>0</v>
      </c>
      <c r="W91" s="66">
        <f t="shared" si="235"/>
        <v>0</v>
      </c>
      <c r="X91" s="66">
        <f t="shared" si="235"/>
        <v>0</v>
      </c>
      <c r="Y91" s="66">
        <f t="shared" si="235"/>
        <v>0</v>
      </c>
      <c r="Z91" s="66">
        <f t="shared" si="235"/>
        <v>0</v>
      </c>
      <c r="AA91" s="66">
        <f t="shared" si="235"/>
        <v>0</v>
      </c>
      <c r="AB91" s="66">
        <f t="shared" si="235"/>
        <v>0</v>
      </c>
      <c r="AC91" s="66">
        <f t="shared" si="235"/>
        <v>0</v>
      </c>
      <c r="AD91" s="66">
        <f t="shared" si="235"/>
        <v>0</v>
      </c>
      <c r="AE91" s="26">
        <f t="shared" si="228"/>
        <v>0</v>
      </c>
      <c r="AF91" s="26">
        <f t="shared" ref="AF91:AF94" si="236">AK91+AP91+AU91+AZ91</f>
        <v>0</v>
      </c>
      <c r="AG91" s="26">
        <f t="shared" ref="AG91:AG94" si="237">AL91+AQ91+AV91+BA91</f>
        <v>0</v>
      </c>
      <c r="AH91" s="26">
        <f t="shared" ref="AH91:AH94" si="238">AM91+AR91+AW91+BB91</f>
        <v>0</v>
      </c>
      <c r="AI91" s="26">
        <f t="shared" ref="AI91:AI94" si="239">AN91+AS91+AX91+BC91</f>
        <v>0</v>
      </c>
      <c r="AJ91" s="26">
        <f t="shared" ref="AJ91:AJ94" si="240">SUM(AK91:AN91)</f>
        <v>0</v>
      </c>
      <c r="AK91" s="66">
        <f t="shared" ref="AK91:AN91" si="241">SUM(AK92,AK95,AK98,AK104)</f>
        <v>0</v>
      </c>
      <c r="AL91" s="66">
        <f t="shared" si="241"/>
        <v>0</v>
      </c>
      <c r="AM91" s="66">
        <f t="shared" si="241"/>
        <v>0</v>
      </c>
      <c r="AN91" s="66">
        <f t="shared" si="241"/>
        <v>0</v>
      </c>
      <c r="AO91" s="26">
        <f t="shared" ref="AO91:AO94" si="242">SUM(AP91:AS91)</f>
        <v>0</v>
      </c>
      <c r="AP91" s="26">
        <v>0</v>
      </c>
      <c r="AQ91" s="26">
        <v>0</v>
      </c>
      <c r="AR91" s="26">
        <v>0</v>
      </c>
      <c r="AS91" s="26">
        <v>0</v>
      </c>
      <c r="AT91" s="26">
        <f t="shared" ref="AT91:AT94" si="243">SUM(AU91:AX91)</f>
        <v>0</v>
      </c>
      <c r="AU91" s="26">
        <v>0</v>
      </c>
      <c r="AV91" s="26">
        <v>0</v>
      </c>
      <c r="AW91" s="26">
        <v>0</v>
      </c>
      <c r="AX91" s="26">
        <v>0</v>
      </c>
      <c r="AY91" s="26">
        <f t="shared" ref="AY91:AY94" si="244">SUM(AZ91:BC91)</f>
        <v>0</v>
      </c>
      <c r="AZ91" s="26">
        <v>0</v>
      </c>
      <c r="BA91" s="26">
        <v>0</v>
      </c>
      <c r="BB91" s="26">
        <v>0</v>
      </c>
      <c r="BC91" s="26">
        <v>0</v>
      </c>
      <c r="BD91" s="30"/>
      <c r="BE91" s="30"/>
      <c r="BF91" s="30"/>
      <c r="BG91" s="30"/>
      <c r="BH91" s="30"/>
    </row>
    <row r="92" spans="1:60" ht="87" customHeight="1" x14ac:dyDescent="0.25">
      <c r="A92" s="58" t="s">
        <v>122</v>
      </c>
      <c r="B92" s="53" t="s">
        <v>123</v>
      </c>
      <c r="C92" s="56" t="s">
        <v>9</v>
      </c>
      <c r="D92" s="8">
        <f t="shared" ref="D92" si="245">SUM(D93:D94)</f>
        <v>0</v>
      </c>
      <c r="E92" s="8">
        <f t="shared" ref="E92:AD92" si="246">SUM(E93:E94)</f>
        <v>0</v>
      </c>
      <c r="F92" s="8">
        <f t="shared" si="246"/>
        <v>0</v>
      </c>
      <c r="G92" s="8">
        <f t="shared" si="246"/>
        <v>0</v>
      </c>
      <c r="H92" s="8">
        <f t="shared" si="246"/>
        <v>0</v>
      </c>
      <c r="I92" s="8">
        <f t="shared" si="246"/>
        <v>0</v>
      </c>
      <c r="J92" s="8">
        <f t="shared" si="246"/>
        <v>0</v>
      </c>
      <c r="K92" s="8">
        <f t="shared" si="246"/>
        <v>0</v>
      </c>
      <c r="L92" s="8">
        <f t="shared" si="246"/>
        <v>0</v>
      </c>
      <c r="M92" s="8">
        <f t="shared" si="246"/>
        <v>0</v>
      </c>
      <c r="N92" s="8">
        <f t="shared" si="246"/>
        <v>0</v>
      </c>
      <c r="O92" s="8">
        <f t="shared" si="246"/>
        <v>0</v>
      </c>
      <c r="P92" s="8">
        <f t="shared" si="246"/>
        <v>0</v>
      </c>
      <c r="Q92" s="8">
        <f t="shared" si="246"/>
        <v>0</v>
      </c>
      <c r="R92" s="8">
        <f t="shared" si="246"/>
        <v>0</v>
      </c>
      <c r="S92" s="8">
        <f t="shared" si="246"/>
        <v>0</v>
      </c>
      <c r="T92" s="8">
        <f t="shared" si="246"/>
        <v>0</v>
      </c>
      <c r="U92" s="8">
        <f t="shared" si="246"/>
        <v>0</v>
      </c>
      <c r="V92" s="8">
        <f t="shared" si="246"/>
        <v>0</v>
      </c>
      <c r="W92" s="8">
        <f t="shared" si="246"/>
        <v>0</v>
      </c>
      <c r="X92" s="8">
        <f t="shared" si="246"/>
        <v>0</v>
      </c>
      <c r="Y92" s="8">
        <f t="shared" si="246"/>
        <v>0</v>
      </c>
      <c r="Z92" s="8">
        <f t="shared" si="246"/>
        <v>0</v>
      </c>
      <c r="AA92" s="8">
        <f t="shared" si="246"/>
        <v>0</v>
      </c>
      <c r="AB92" s="8">
        <f t="shared" si="246"/>
        <v>0</v>
      </c>
      <c r="AC92" s="8">
        <f t="shared" si="246"/>
        <v>0</v>
      </c>
      <c r="AD92" s="8">
        <f t="shared" si="246"/>
        <v>0</v>
      </c>
      <c r="AE92" s="26">
        <f t="shared" si="228"/>
        <v>0</v>
      </c>
      <c r="AF92" s="26">
        <f t="shared" si="236"/>
        <v>0</v>
      </c>
      <c r="AG92" s="26">
        <f t="shared" si="237"/>
        <v>0</v>
      </c>
      <c r="AH92" s="26">
        <f t="shared" si="238"/>
        <v>0</v>
      </c>
      <c r="AI92" s="26">
        <f t="shared" si="239"/>
        <v>0</v>
      </c>
      <c r="AJ92" s="26">
        <f t="shared" si="240"/>
        <v>0</v>
      </c>
      <c r="AK92" s="8">
        <f t="shared" ref="AK92:AN92" si="247">SUM(AK93:AK94)</f>
        <v>0</v>
      </c>
      <c r="AL92" s="8">
        <f t="shared" si="247"/>
        <v>0</v>
      </c>
      <c r="AM92" s="8">
        <f t="shared" si="247"/>
        <v>0</v>
      </c>
      <c r="AN92" s="8">
        <f t="shared" si="247"/>
        <v>0</v>
      </c>
      <c r="AO92" s="26">
        <f t="shared" si="242"/>
        <v>0</v>
      </c>
      <c r="AP92" s="26">
        <v>0</v>
      </c>
      <c r="AQ92" s="26">
        <v>0</v>
      </c>
      <c r="AR92" s="26">
        <v>0</v>
      </c>
      <c r="AS92" s="26">
        <v>0</v>
      </c>
      <c r="AT92" s="26">
        <f t="shared" si="243"/>
        <v>0</v>
      </c>
      <c r="AU92" s="26">
        <v>0</v>
      </c>
      <c r="AV92" s="26">
        <v>0</v>
      </c>
      <c r="AW92" s="26">
        <v>0</v>
      </c>
      <c r="AX92" s="26">
        <v>0</v>
      </c>
      <c r="AY92" s="26">
        <f t="shared" si="244"/>
        <v>0</v>
      </c>
      <c r="AZ92" s="26">
        <v>0</v>
      </c>
      <c r="BA92" s="26">
        <v>0</v>
      </c>
      <c r="BB92" s="26">
        <v>0</v>
      </c>
      <c r="BC92" s="26">
        <v>0</v>
      </c>
      <c r="BD92" s="30"/>
      <c r="BE92" s="30"/>
      <c r="BF92" s="30"/>
      <c r="BG92" s="30"/>
      <c r="BH92" s="30"/>
    </row>
    <row r="93" spans="1:60" ht="87" customHeight="1" x14ac:dyDescent="0.25">
      <c r="A93" s="58" t="s">
        <v>124</v>
      </c>
      <c r="B93" s="59" t="s">
        <v>125</v>
      </c>
      <c r="C93" s="56" t="s">
        <v>9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26">
        <f t="shared" si="228"/>
        <v>0</v>
      </c>
      <c r="AF93" s="26">
        <f t="shared" si="236"/>
        <v>0</v>
      </c>
      <c r="AG93" s="26">
        <f t="shared" si="237"/>
        <v>0</v>
      </c>
      <c r="AH93" s="26">
        <f t="shared" si="238"/>
        <v>0</v>
      </c>
      <c r="AI93" s="26">
        <f t="shared" si="239"/>
        <v>0</v>
      </c>
      <c r="AJ93" s="26">
        <f t="shared" si="240"/>
        <v>0</v>
      </c>
      <c r="AK93" s="8">
        <v>0</v>
      </c>
      <c r="AL93" s="8">
        <v>0</v>
      </c>
      <c r="AM93" s="8">
        <v>0</v>
      </c>
      <c r="AN93" s="8">
        <v>0</v>
      </c>
      <c r="AO93" s="26">
        <f t="shared" si="242"/>
        <v>0</v>
      </c>
      <c r="AP93" s="26">
        <v>0</v>
      </c>
      <c r="AQ93" s="26">
        <v>0</v>
      </c>
      <c r="AR93" s="26">
        <v>0</v>
      </c>
      <c r="AS93" s="26">
        <v>0</v>
      </c>
      <c r="AT93" s="26">
        <f t="shared" si="243"/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f t="shared" si="244"/>
        <v>0</v>
      </c>
      <c r="AZ93" s="26">
        <v>0</v>
      </c>
      <c r="BA93" s="26">
        <v>0</v>
      </c>
      <c r="BB93" s="26">
        <v>0</v>
      </c>
      <c r="BC93" s="26">
        <v>0</v>
      </c>
      <c r="BD93" s="30"/>
      <c r="BE93" s="30"/>
      <c r="BF93" s="30"/>
      <c r="BG93" s="30"/>
      <c r="BH93" s="30"/>
    </row>
    <row r="94" spans="1:60" ht="87" customHeight="1" x14ac:dyDescent="0.25">
      <c r="A94" s="58" t="s">
        <v>126</v>
      </c>
      <c r="B94" s="59" t="s">
        <v>125</v>
      </c>
      <c r="C94" s="56" t="s">
        <v>9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26">
        <f t="shared" si="228"/>
        <v>0</v>
      </c>
      <c r="AF94" s="26">
        <f t="shared" si="236"/>
        <v>0</v>
      </c>
      <c r="AG94" s="26">
        <f t="shared" si="237"/>
        <v>0</v>
      </c>
      <c r="AH94" s="26">
        <f t="shared" si="238"/>
        <v>0</v>
      </c>
      <c r="AI94" s="26">
        <f t="shared" si="239"/>
        <v>0</v>
      </c>
      <c r="AJ94" s="26">
        <f t="shared" si="240"/>
        <v>0</v>
      </c>
      <c r="AK94" s="8">
        <v>0</v>
      </c>
      <c r="AL94" s="8">
        <v>0</v>
      </c>
      <c r="AM94" s="8">
        <v>0</v>
      </c>
      <c r="AN94" s="8">
        <v>0</v>
      </c>
      <c r="AO94" s="26">
        <f t="shared" si="242"/>
        <v>0</v>
      </c>
      <c r="AP94" s="26">
        <v>0</v>
      </c>
      <c r="AQ94" s="26">
        <v>0</v>
      </c>
      <c r="AR94" s="26">
        <v>0</v>
      </c>
      <c r="AS94" s="26">
        <v>0</v>
      </c>
      <c r="AT94" s="26">
        <f t="shared" si="243"/>
        <v>0</v>
      </c>
      <c r="AU94" s="26">
        <v>0</v>
      </c>
      <c r="AV94" s="26">
        <v>0</v>
      </c>
      <c r="AW94" s="26">
        <v>0</v>
      </c>
      <c r="AX94" s="26">
        <v>0</v>
      </c>
      <c r="AY94" s="26">
        <f t="shared" si="244"/>
        <v>0</v>
      </c>
      <c r="AZ94" s="26">
        <v>0</v>
      </c>
      <c r="BA94" s="26">
        <v>0</v>
      </c>
      <c r="BB94" s="26">
        <v>0</v>
      </c>
      <c r="BC94" s="26">
        <v>0</v>
      </c>
      <c r="BD94" s="30"/>
      <c r="BE94" s="30"/>
      <c r="BF94" s="30"/>
      <c r="BG94" s="30"/>
      <c r="BH94" s="30"/>
    </row>
    <row r="95" spans="1:60" ht="78.75" x14ac:dyDescent="0.25">
      <c r="A95" s="58" t="s">
        <v>127</v>
      </c>
      <c r="B95" s="53" t="s">
        <v>128</v>
      </c>
      <c r="C95" s="56" t="s">
        <v>9</v>
      </c>
      <c r="D95" s="8">
        <f t="shared" ref="D95" si="248">SUM(D96:D97)</f>
        <v>0</v>
      </c>
      <c r="E95" s="8">
        <f t="shared" ref="E95:AD95" si="249">SUM(E96:E97)</f>
        <v>0</v>
      </c>
      <c r="F95" s="8">
        <f t="shared" si="249"/>
        <v>0</v>
      </c>
      <c r="G95" s="8">
        <f t="shared" si="249"/>
        <v>0</v>
      </c>
      <c r="H95" s="8">
        <f t="shared" si="249"/>
        <v>0</v>
      </c>
      <c r="I95" s="8">
        <f t="shared" si="249"/>
        <v>0</v>
      </c>
      <c r="J95" s="8">
        <f t="shared" si="249"/>
        <v>0</v>
      </c>
      <c r="K95" s="8">
        <f t="shared" si="249"/>
        <v>0</v>
      </c>
      <c r="L95" s="8">
        <f t="shared" si="249"/>
        <v>0</v>
      </c>
      <c r="M95" s="8">
        <f t="shared" si="249"/>
        <v>0</v>
      </c>
      <c r="N95" s="8">
        <f t="shared" si="249"/>
        <v>0</v>
      </c>
      <c r="O95" s="8">
        <f t="shared" si="249"/>
        <v>0</v>
      </c>
      <c r="P95" s="8">
        <f t="shared" si="249"/>
        <v>0</v>
      </c>
      <c r="Q95" s="8">
        <f t="shared" si="249"/>
        <v>0</v>
      </c>
      <c r="R95" s="8">
        <f t="shared" si="249"/>
        <v>0</v>
      </c>
      <c r="S95" s="8">
        <f t="shared" si="249"/>
        <v>0</v>
      </c>
      <c r="T95" s="8">
        <f t="shared" si="249"/>
        <v>0</v>
      </c>
      <c r="U95" s="8">
        <f t="shared" si="249"/>
        <v>0</v>
      </c>
      <c r="V95" s="8">
        <f t="shared" si="249"/>
        <v>0</v>
      </c>
      <c r="W95" s="8">
        <f t="shared" si="249"/>
        <v>0</v>
      </c>
      <c r="X95" s="8">
        <f t="shared" si="249"/>
        <v>0</v>
      </c>
      <c r="Y95" s="8">
        <f t="shared" si="249"/>
        <v>0</v>
      </c>
      <c r="Z95" s="8">
        <f t="shared" si="249"/>
        <v>0</v>
      </c>
      <c r="AA95" s="8">
        <f t="shared" si="249"/>
        <v>0</v>
      </c>
      <c r="AB95" s="8">
        <f t="shared" si="249"/>
        <v>0</v>
      </c>
      <c r="AC95" s="8">
        <f t="shared" si="249"/>
        <v>0</v>
      </c>
      <c r="AD95" s="8">
        <f t="shared" si="249"/>
        <v>0</v>
      </c>
      <c r="AE95" s="26">
        <f t="shared" si="228"/>
        <v>0</v>
      </c>
      <c r="AF95" s="26">
        <f t="shared" si="229"/>
        <v>0</v>
      </c>
      <c r="AG95" s="26">
        <f t="shared" si="230"/>
        <v>0</v>
      </c>
      <c r="AH95" s="26">
        <f t="shared" si="231"/>
        <v>0</v>
      </c>
      <c r="AI95" s="26">
        <f t="shared" si="232"/>
        <v>0</v>
      </c>
      <c r="AJ95" s="26">
        <f>SUM(AK95:AN95)</f>
        <v>0</v>
      </c>
      <c r="AK95" s="8">
        <f t="shared" ref="AK95:AN95" si="250">SUM(AK96:AK97)</f>
        <v>0</v>
      </c>
      <c r="AL95" s="8">
        <f t="shared" si="250"/>
        <v>0</v>
      </c>
      <c r="AM95" s="8">
        <f t="shared" si="250"/>
        <v>0</v>
      </c>
      <c r="AN95" s="8">
        <f t="shared" si="250"/>
        <v>0</v>
      </c>
      <c r="AO95" s="26">
        <f t="shared" ref="AO95" si="251">SUM(AP95:AS95)</f>
        <v>0</v>
      </c>
      <c r="AP95" s="26">
        <v>0</v>
      </c>
      <c r="AQ95" s="26">
        <v>0</v>
      </c>
      <c r="AR95" s="26">
        <v>0</v>
      </c>
      <c r="AS95" s="26">
        <v>0</v>
      </c>
      <c r="AT95" s="26">
        <f t="shared" ref="AT95" si="252">SUM(AU95:AX95)</f>
        <v>0</v>
      </c>
      <c r="AU95" s="26">
        <v>0</v>
      </c>
      <c r="AV95" s="26">
        <v>0</v>
      </c>
      <c r="AW95" s="26">
        <v>0</v>
      </c>
      <c r="AX95" s="26">
        <v>0</v>
      </c>
      <c r="AY95" s="26">
        <f t="shared" ref="AY95" si="253">SUM(AZ95:BC95)</f>
        <v>0</v>
      </c>
      <c r="AZ95" s="26">
        <v>0</v>
      </c>
      <c r="BA95" s="26">
        <v>0</v>
      </c>
      <c r="BB95" s="26">
        <v>0</v>
      </c>
      <c r="BC95" s="26">
        <v>0</v>
      </c>
      <c r="BD95" s="30"/>
      <c r="BE95" s="30"/>
      <c r="BF95" s="30"/>
      <c r="BG95" s="30"/>
      <c r="BH95" s="30"/>
    </row>
    <row r="96" spans="1:60" ht="47.25" x14ac:dyDescent="0.25">
      <c r="A96" s="58" t="s">
        <v>129</v>
      </c>
      <c r="B96" s="59" t="s">
        <v>130</v>
      </c>
      <c r="C96" s="56" t="s">
        <v>9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0</v>
      </c>
      <c r="AG96" s="8">
        <v>0</v>
      </c>
      <c r="AH96" s="8">
        <v>0</v>
      </c>
      <c r="AI96" s="8">
        <v>0</v>
      </c>
      <c r="AJ96" s="8">
        <v>0</v>
      </c>
      <c r="AK96" s="8">
        <v>0</v>
      </c>
      <c r="AL96" s="8">
        <v>0</v>
      </c>
      <c r="AM96" s="8">
        <v>0</v>
      </c>
      <c r="AN96" s="8">
        <v>0</v>
      </c>
      <c r="AO96" s="8">
        <v>0</v>
      </c>
      <c r="AP96" s="8">
        <v>0</v>
      </c>
      <c r="AQ96" s="8">
        <v>0</v>
      </c>
      <c r="AR96" s="8">
        <v>0</v>
      </c>
      <c r="AS96" s="8">
        <v>0</v>
      </c>
      <c r="AT96" s="8">
        <v>0</v>
      </c>
      <c r="AU96" s="8">
        <v>0</v>
      </c>
      <c r="AV96" s="8">
        <v>0</v>
      </c>
      <c r="AW96" s="8">
        <v>0</v>
      </c>
      <c r="AX96" s="8">
        <v>0</v>
      </c>
      <c r="AY96" s="8">
        <v>0</v>
      </c>
      <c r="AZ96" s="8">
        <v>0</v>
      </c>
      <c r="BA96" s="8">
        <v>0</v>
      </c>
      <c r="BB96" s="8">
        <v>0</v>
      </c>
      <c r="BC96" s="8">
        <v>0</v>
      </c>
      <c r="BD96" s="30"/>
      <c r="BE96" s="30"/>
      <c r="BF96" s="30"/>
      <c r="BG96" s="30"/>
      <c r="BH96" s="30"/>
    </row>
    <row r="97" spans="1:60" ht="47.25" x14ac:dyDescent="0.25">
      <c r="A97" s="58" t="s">
        <v>131</v>
      </c>
      <c r="B97" s="59" t="s">
        <v>125</v>
      </c>
      <c r="C97" s="56" t="s">
        <v>9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8">
        <v>0</v>
      </c>
      <c r="AF97" s="8">
        <v>0</v>
      </c>
      <c r="AG97" s="8">
        <v>0</v>
      </c>
      <c r="AH97" s="8">
        <v>0</v>
      </c>
      <c r="AI97" s="8">
        <v>0</v>
      </c>
      <c r="AJ97" s="8">
        <v>0</v>
      </c>
      <c r="AK97" s="8">
        <v>0</v>
      </c>
      <c r="AL97" s="8">
        <v>0</v>
      </c>
      <c r="AM97" s="8">
        <v>0</v>
      </c>
      <c r="AN97" s="8">
        <v>0</v>
      </c>
      <c r="AO97" s="8">
        <v>0</v>
      </c>
      <c r="AP97" s="8">
        <v>0</v>
      </c>
      <c r="AQ97" s="8">
        <v>0</v>
      </c>
      <c r="AR97" s="8">
        <v>0</v>
      </c>
      <c r="AS97" s="8">
        <v>0</v>
      </c>
      <c r="AT97" s="8">
        <v>0</v>
      </c>
      <c r="AU97" s="8">
        <v>0</v>
      </c>
      <c r="AV97" s="8">
        <v>0</v>
      </c>
      <c r="AW97" s="8">
        <v>0</v>
      </c>
      <c r="AX97" s="8">
        <v>0</v>
      </c>
      <c r="AY97" s="8">
        <v>0</v>
      </c>
      <c r="AZ97" s="8">
        <v>0</v>
      </c>
      <c r="BA97" s="8">
        <v>0</v>
      </c>
      <c r="BB97" s="8">
        <v>0</v>
      </c>
      <c r="BC97" s="8">
        <v>0</v>
      </c>
      <c r="BD97" s="30"/>
      <c r="BE97" s="30"/>
      <c r="BF97" s="30"/>
      <c r="BG97" s="30"/>
      <c r="BH97" s="30"/>
    </row>
    <row r="98" spans="1:60" ht="63" x14ac:dyDescent="0.25">
      <c r="A98" s="58" t="s">
        <v>132</v>
      </c>
      <c r="B98" s="53" t="s">
        <v>133</v>
      </c>
      <c r="C98" s="56" t="s">
        <v>9</v>
      </c>
      <c r="D98" s="8">
        <f t="shared" ref="D98" si="254">SUM(D99:D103)</f>
        <v>0</v>
      </c>
      <c r="E98" s="8">
        <f t="shared" ref="E98:AD98" si="255">SUM(E99:E103)</f>
        <v>0</v>
      </c>
      <c r="F98" s="8">
        <f t="shared" si="255"/>
        <v>0</v>
      </c>
      <c r="G98" s="8">
        <f t="shared" si="255"/>
        <v>0</v>
      </c>
      <c r="H98" s="8">
        <f t="shared" si="255"/>
        <v>0</v>
      </c>
      <c r="I98" s="8">
        <f t="shared" si="255"/>
        <v>0</v>
      </c>
      <c r="J98" s="8">
        <f t="shared" si="255"/>
        <v>0</v>
      </c>
      <c r="K98" s="8">
        <f t="shared" si="255"/>
        <v>0</v>
      </c>
      <c r="L98" s="8">
        <f t="shared" si="255"/>
        <v>0</v>
      </c>
      <c r="M98" s="8">
        <f t="shared" si="255"/>
        <v>0</v>
      </c>
      <c r="N98" s="8">
        <f t="shared" si="255"/>
        <v>0</v>
      </c>
      <c r="O98" s="8">
        <f t="shared" si="255"/>
        <v>0</v>
      </c>
      <c r="P98" s="8">
        <f t="shared" si="255"/>
        <v>0</v>
      </c>
      <c r="Q98" s="8">
        <f t="shared" si="255"/>
        <v>0</v>
      </c>
      <c r="R98" s="8">
        <f t="shared" si="255"/>
        <v>0</v>
      </c>
      <c r="S98" s="8">
        <f t="shared" si="255"/>
        <v>0</v>
      </c>
      <c r="T98" s="8">
        <f t="shared" si="255"/>
        <v>0</v>
      </c>
      <c r="U98" s="8">
        <f t="shared" si="255"/>
        <v>0</v>
      </c>
      <c r="V98" s="8">
        <f t="shared" si="255"/>
        <v>0</v>
      </c>
      <c r="W98" s="8">
        <f t="shared" si="255"/>
        <v>0</v>
      </c>
      <c r="X98" s="8">
        <f t="shared" si="255"/>
        <v>0</v>
      </c>
      <c r="Y98" s="8">
        <f t="shared" si="255"/>
        <v>0</v>
      </c>
      <c r="Z98" s="8">
        <f t="shared" si="255"/>
        <v>0</v>
      </c>
      <c r="AA98" s="8">
        <f t="shared" si="255"/>
        <v>0</v>
      </c>
      <c r="AB98" s="8">
        <f t="shared" si="255"/>
        <v>0</v>
      </c>
      <c r="AC98" s="8">
        <f t="shared" si="255"/>
        <v>0</v>
      </c>
      <c r="AD98" s="8">
        <f t="shared" si="255"/>
        <v>0</v>
      </c>
      <c r="AE98" s="8">
        <f t="shared" ref="AE98:BC98" si="256">SUM(AE99:AE100)</f>
        <v>0</v>
      </c>
      <c r="AF98" s="8">
        <f t="shared" si="256"/>
        <v>0</v>
      </c>
      <c r="AG98" s="8">
        <f t="shared" si="256"/>
        <v>0</v>
      </c>
      <c r="AH98" s="8">
        <f t="shared" si="256"/>
        <v>0</v>
      </c>
      <c r="AI98" s="8">
        <f t="shared" si="256"/>
        <v>0</v>
      </c>
      <c r="AJ98" s="8">
        <f t="shared" si="256"/>
        <v>0</v>
      </c>
      <c r="AK98" s="8">
        <f t="shared" ref="AK98:AN98" si="257">SUM(AK99:AK103)</f>
        <v>0</v>
      </c>
      <c r="AL98" s="8">
        <f t="shared" si="257"/>
        <v>0</v>
      </c>
      <c r="AM98" s="8">
        <f t="shared" si="257"/>
        <v>0</v>
      </c>
      <c r="AN98" s="8">
        <f t="shared" si="257"/>
        <v>0</v>
      </c>
      <c r="AO98" s="8">
        <f t="shared" si="256"/>
        <v>0</v>
      </c>
      <c r="AP98" s="8">
        <f t="shared" si="256"/>
        <v>0</v>
      </c>
      <c r="AQ98" s="8">
        <f t="shared" si="256"/>
        <v>0</v>
      </c>
      <c r="AR98" s="8">
        <f t="shared" si="256"/>
        <v>0</v>
      </c>
      <c r="AS98" s="8">
        <f t="shared" si="256"/>
        <v>0</v>
      </c>
      <c r="AT98" s="8">
        <f t="shared" si="256"/>
        <v>0</v>
      </c>
      <c r="AU98" s="8">
        <f t="shared" si="256"/>
        <v>0</v>
      </c>
      <c r="AV98" s="8">
        <f t="shared" si="256"/>
        <v>0</v>
      </c>
      <c r="AW98" s="8">
        <f t="shared" si="256"/>
        <v>0</v>
      </c>
      <c r="AX98" s="8">
        <f t="shared" si="256"/>
        <v>0</v>
      </c>
      <c r="AY98" s="8">
        <f t="shared" si="256"/>
        <v>0</v>
      </c>
      <c r="AZ98" s="8">
        <f t="shared" si="256"/>
        <v>0</v>
      </c>
      <c r="BA98" s="8">
        <f t="shared" si="256"/>
        <v>0</v>
      </c>
      <c r="BB98" s="8">
        <f t="shared" si="256"/>
        <v>0</v>
      </c>
      <c r="BC98" s="8">
        <f t="shared" si="256"/>
        <v>0</v>
      </c>
      <c r="BD98" s="30"/>
      <c r="BE98" s="30"/>
      <c r="BF98" s="30"/>
      <c r="BG98" s="30"/>
      <c r="BH98" s="30"/>
    </row>
    <row r="99" spans="1:60" ht="94.5" x14ac:dyDescent="0.25">
      <c r="A99" s="58" t="s">
        <v>134</v>
      </c>
      <c r="B99" s="53" t="s">
        <v>135</v>
      </c>
      <c r="C99" s="56" t="s">
        <v>9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0</v>
      </c>
      <c r="X99" s="8">
        <v>0</v>
      </c>
      <c r="Y99" s="8">
        <v>0</v>
      </c>
      <c r="Z99" s="8">
        <v>0</v>
      </c>
      <c r="AA99" s="8">
        <v>0</v>
      </c>
      <c r="AB99" s="8">
        <v>0</v>
      </c>
      <c r="AC99" s="8">
        <v>0</v>
      </c>
      <c r="AD99" s="8">
        <v>0</v>
      </c>
      <c r="AE99" s="8">
        <v>0</v>
      </c>
      <c r="AF99" s="8">
        <v>0</v>
      </c>
      <c r="AG99" s="8">
        <v>0</v>
      </c>
      <c r="AH99" s="8">
        <v>0</v>
      </c>
      <c r="AI99" s="8">
        <v>0</v>
      </c>
      <c r="AJ99" s="8">
        <v>0</v>
      </c>
      <c r="AK99" s="8">
        <v>0</v>
      </c>
      <c r="AL99" s="8">
        <v>0</v>
      </c>
      <c r="AM99" s="8">
        <v>0</v>
      </c>
      <c r="AN99" s="8">
        <v>0</v>
      </c>
      <c r="AO99" s="8">
        <v>0</v>
      </c>
      <c r="AP99" s="8">
        <v>0</v>
      </c>
      <c r="AQ99" s="8">
        <v>0</v>
      </c>
      <c r="AR99" s="8">
        <v>0</v>
      </c>
      <c r="AS99" s="8">
        <v>0</v>
      </c>
      <c r="AT99" s="8">
        <v>0</v>
      </c>
      <c r="AU99" s="8">
        <v>0</v>
      </c>
      <c r="AV99" s="8">
        <v>0</v>
      </c>
      <c r="AW99" s="8">
        <v>0</v>
      </c>
      <c r="AX99" s="8">
        <v>0</v>
      </c>
      <c r="AY99" s="8">
        <v>0</v>
      </c>
      <c r="AZ99" s="8">
        <v>0</v>
      </c>
      <c r="BA99" s="8">
        <v>0</v>
      </c>
      <c r="BB99" s="8">
        <v>0</v>
      </c>
      <c r="BC99" s="8">
        <v>0</v>
      </c>
      <c r="BD99" s="30"/>
      <c r="BE99" s="30"/>
      <c r="BF99" s="30"/>
      <c r="BG99" s="30"/>
      <c r="BH99" s="30"/>
    </row>
    <row r="100" spans="1:60" ht="94.5" x14ac:dyDescent="0.25">
      <c r="A100" s="58" t="s">
        <v>136</v>
      </c>
      <c r="B100" s="53" t="s">
        <v>137</v>
      </c>
      <c r="C100" s="56" t="s">
        <v>9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8">
        <v>0</v>
      </c>
      <c r="AA100" s="8">
        <v>0</v>
      </c>
      <c r="AB100" s="8">
        <v>0</v>
      </c>
      <c r="AC100" s="8">
        <v>0</v>
      </c>
      <c r="AD100" s="8">
        <v>0</v>
      </c>
      <c r="AE100" s="8">
        <v>0</v>
      </c>
      <c r="AF100" s="8">
        <v>0</v>
      </c>
      <c r="AG100" s="8">
        <v>0</v>
      </c>
      <c r="AH100" s="8">
        <v>0</v>
      </c>
      <c r="AI100" s="8">
        <v>0</v>
      </c>
      <c r="AJ100" s="8">
        <v>0</v>
      </c>
      <c r="AK100" s="8">
        <v>0</v>
      </c>
      <c r="AL100" s="8">
        <v>0</v>
      </c>
      <c r="AM100" s="8">
        <v>0</v>
      </c>
      <c r="AN100" s="8">
        <v>0</v>
      </c>
      <c r="AO100" s="8">
        <v>0</v>
      </c>
      <c r="AP100" s="8">
        <v>0</v>
      </c>
      <c r="AQ100" s="8">
        <v>0</v>
      </c>
      <c r="AR100" s="8">
        <v>0</v>
      </c>
      <c r="AS100" s="8">
        <v>0</v>
      </c>
      <c r="AT100" s="8">
        <v>0</v>
      </c>
      <c r="AU100" s="8">
        <v>0</v>
      </c>
      <c r="AV100" s="8">
        <v>0</v>
      </c>
      <c r="AW100" s="8">
        <v>0</v>
      </c>
      <c r="AX100" s="8">
        <v>0</v>
      </c>
      <c r="AY100" s="8">
        <v>0</v>
      </c>
      <c r="AZ100" s="8">
        <v>0</v>
      </c>
      <c r="BA100" s="8">
        <v>0</v>
      </c>
      <c r="BB100" s="8">
        <v>0</v>
      </c>
      <c r="BC100" s="8">
        <v>0</v>
      </c>
      <c r="BD100" s="30"/>
      <c r="BE100" s="30"/>
      <c r="BF100" s="30"/>
      <c r="BG100" s="30"/>
      <c r="BH100" s="30"/>
    </row>
    <row r="101" spans="1:60" ht="102.75" customHeight="1" x14ac:dyDescent="0.25">
      <c r="A101" s="58" t="s">
        <v>138</v>
      </c>
      <c r="B101" s="53" t="s">
        <v>139</v>
      </c>
      <c r="C101" s="56" t="s">
        <v>9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0</v>
      </c>
      <c r="Z101" s="8">
        <v>0</v>
      </c>
      <c r="AA101" s="8">
        <v>0</v>
      </c>
      <c r="AB101" s="8">
        <v>0</v>
      </c>
      <c r="AC101" s="8">
        <v>0</v>
      </c>
      <c r="AD101" s="8">
        <v>0</v>
      </c>
      <c r="AE101" s="8">
        <f t="shared" ref="AE101:BC101" si="258">SUM(AE102:AE103)</f>
        <v>0</v>
      </c>
      <c r="AF101" s="8">
        <f t="shared" si="258"/>
        <v>0</v>
      </c>
      <c r="AG101" s="8">
        <f t="shared" si="258"/>
        <v>0</v>
      </c>
      <c r="AH101" s="8">
        <f t="shared" si="258"/>
        <v>0</v>
      </c>
      <c r="AI101" s="8">
        <f t="shared" si="258"/>
        <v>0</v>
      </c>
      <c r="AJ101" s="8">
        <f t="shared" si="258"/>
        <v>0</v>
      </c>
      <c r="AK101" s="8">
        <v>0</v>
      </c>
      <c r="AL101" s="8">
        <v>0</v>
      </c>
      <c r="AM101" s="8">
        <v>0</v>
      </c>
      <c r="AN101" s="8">
        <v>0</v>
      </c>
      <c r="AO101" s="8">
        <f t="shared" si="258"/>
        <v>0</v>
      </c>
      <c r="AP101" s="8">
        <f t="shared" si="258"/>
        <v>0</v>
      </c>
      <c r="AQ101" s="8">
        <f t="shared" si="258"/>
        <v>0</v>
      </c>
      <c r="AR101" s="8">
        <f t="shared" si="258"/>
        <v>0</v>
      </c>
      <c r="AS101" s="8">
        <f t="shared" si="258"/>
        <v>0</v>
      </c>
      <c r="AT101" s="8">
        <f t="shared" si="258"/>
        <v>0</v>
      </c>
      <c r="AU101" s="8">
        <f t="shared" si="258"/>
        <v>0</v>
      </c>
      <c r="AV101" s="8">
        <f t="shared" si="258"/>
        <v>0</v>
      </c>
      <c r="AW101" s="8">
        <f t="shared" si="258"/>
        <v>0</v>
      </c>
      <c r="AX101" s="8">
        <f t="shared" si="258"/>
        <v>0</v>
      </c>
      <c r="AY101" s="8">
        <f t="shared" si="258"/>
        <v>0</v>
      </c>
      <c r="AZ101" s="8">
        <f t="shared" si="258"/>
        <v>0</v>
      </c>
      <c r="BA101" s="8">
        <f t="shared" si="258"/>
        <v>0</v>
      </c>
      <c r="BB101" s="8">
        <f t="shared" si="258"/>
        <v>0</v>
      </c>
      <c r="BC101" s="8">
        <f t="shared" si="258"/>
        <v>0</v>
      </c>
      <c r="BD101" s="30"/>
      <c r="BE101" s="30"/>
      <c r="BF101" s="30"/>
      <c r="BG101" s="30"/>
      <c r="BH101" s="30"/>
    </row>
    <row r="102" spans="1:60" ht="66.75" customHeight="1" x14ac:dyDescent="0.25">
      <c r="A102" s="58" t="s">
        <v>140</v>
      </c>
      <c r="B102" s="53" t="s">
        <v>141</v>
      </c>
      <c r="C102" s="56" t="s">
        <v>9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v>0</v>
      </c>
      <c r="W102" s="8">
        <v>0</v>
      </c>
      <c r="X102" s="8">
        <v>0</v>
      </c>
      <c r="Y102" s="8">
        <v>0</v>
      </c>
      <c r="Z102" s="8">
        <v>0</v>
      </c>
      <c r="AA102" s="8">
        <v>0</v>
      </c>
      <c r="AB102" s="8">
        <v>0</v>
      </c>
      <c r="AC102" s="8">
        <v>0</v>
      </c>
      <c r="AD102" s="8">
        <v>0</v>
      </c>
      <c r="AE102" s="8">
        <v>0</v>
      </c>
      <c r="AF102" s="8">
        <v>0</v>
      </c>
      <c r="AG102" s="8">
        <v>0</v>
      </c>
      <c r="AH102" s="8">
        <v>0</v>
      </c>
      <c r="AI102" s="8">
        <v>0</v>
      </c>
      <c r="AJ102" s="8">
        <v>0</v>
      </c>
      <c r="AK102" s="8">
        <v>0</v>
      </c>
      <c r="AL102" s="8">
        <v>0</v>
      </c>
      <c r="AM102" s="8">
        <v>0</v>
      </c>
      <c r="AN102" s="8">
        <v>0</v>
      </c>
      <c r="AO102" s="8">
        <v>0</v>
      </c>
      <c r="AP102" s="8">
        <v>0</v>
      </c>
      <c r="AQ102" s="8">
        <v>0</v>
      </c>
      <c r="AR102" s="8">
        <v>0</v>
      </c>
      <c r="AS102" s="8">
        <v>0</v>
      </c>
      <c r="AT102" s="8">
        <v>0</v>
      </c>
      <c r="AU102" s="8">
        <v>0</v>
      </c>
      <c r="AV102" s="8">
        <v>0</v>
      </c>
      <c r="AW102" s="8">
        <v>0</v>
      </c>
      <c r="AX102" s="8">
        <v>0</v>
      </c>
      <c r="AY102" s="8">
        <v>0</v>
      </c>
      <c r="AZ102" s="8">
        <v>0</v>
      </c>
      <c r="BA102" s="8">
        <v>0</v>
      </c>
      <c r="BB102" s="8">
        <v>0</v>
      </c>
      <c r="BC102" s="8">
        <v>0</v>
      </c>
      <c r="BD102" s="30"/>
      <c r="BE102" s="30"/>
      <c r="BF102" s="30"/>
      <c r="BG102" s="30"/>
      <c r="BH102" s="30"/>
    </row>
    <row r="103" spans="1:60" ht="69.75" customHeight="1" x14ac:dyDescent="0.25">
      <c r="A103" s="58" t="s">
        <v>142</v>
      </c>
      <c r="B103" s="53" t="s">
        <v>143</v>
      </c>
      <c r="C103" s="56" t="s">
        <v>9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8">
        <v>0</v>
      </c>
      <c r="AH103" s="8">
        <v>0</v>
      </c>
      <c r="AI103" s="8">
        <v>0</v>
      </c>
      <c r="AJ103" s="8">
        <v>0</v>
      </c>
      <c r="AK103" s="8">
        <v>0</v>
      </c>
      <c r="AL103" s="8">
        <v>0</v>
      </c>
      <c r="AM103" s="8">
        <v>0</v>
      </c>
      <c r="AN103" s="8">
        <v>0</v>
      </c>
      <c r="AO103" s="8">
        <v>0</v>
      </c>
      <c r="AP103" s="8">
        <v>0</v>
      </c>
      <c r="AQ103" s="8">
        <v>0</v>
      </c>
      <c r="AR103" s="8">
        <v>0</v>
      </c>
      <c r="AS103" s="8">
        <v>0</v>
      </c>
      <c r="AT103" s="8">
        <v>0</v>
      </c>
      <c r="AU103" s="8">
        <v>0</v>
      </c>
      <c r="AV103" s="8">
        <v>0</v>
      </c>
      <c r="AW103" s="8">
        <v>0</v>
      </c>
      <c r="AX103" s="8">
        <v>0</v>
      </c>
      <c r="AY103" s="8">
        <v>0</v>
      </c>
      <c r="AZ103" s="8">
        <v>0</v>
      </c>
      <c r="BA103" s="8">
        <v>0</v>
      </c>
      <c r="BB103" s="8">
        <v>0</v>
      </c>
      <c r="BC103" s="8">
        <v>0</v>
      </c>
      <c r="BD103" s="30"/>
      <c r="BE103" s="30"/>
      <c r="BF103" s="30"/>
      <c r="BG103" s="30"/>
      <c r="BH103" s="30"/>
    </row>
    <row r="104" spans="1:60" ht="102.75" customHeight="1" x14ac:dyDescent="0.25">
      <c r="A104" s="58" t="s">
        <v>144</v>
      </c>
      <c r="B104" s="53" t="s">
        <v>145</v>
      </c>
      <c r="C104" s="56" t="s">
        <v>9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0</v>
      </c>
      <c r="AG104" s="8">
        <v>0</v>
      </c>
      <c r="AH104" s="8">
        <v>0</v>
      </c>
      <c r="AI104" s="8">
        <v>0</v>
      </c>
      <c r="AJ104" s="8">
        <v>0</v>
      </c>
      <c r="AK104" s="8">
        <v>0</v>
      </c>
      <c r="AL104" s="8">
        <v>0</v>
      </c>
      <c r="AM104" s="8">
        <v>0</v>
      </c>
      <c r="AN104" s="8">
        <v>0</v>
      </c>
      <c r="AO104" s="8">
        <v>0</v>
      </c>
      <c r="AP104" s="8">
        <v>0</v>
      </c>
      <c r="AQ104" s="8">
        <v>0</v>
      </c>
      <c r="AR104" s="8">
        <v>0</v>
      </c>
      <c r="AS104" s="8">
        <v>0</v>
      </c>
      <c r="AT104" s="8">
        <v>0</v>
      </c>
      <c r="AU104" s="8">
        <v>0</v>
      </c>
      <c r="AV104" s="8">
        <v>0</v>
      </c>
      <c r="AW104" s="8">
        <v>0</v>
      </c>
      <c r="AX104" s="8">
        <v>0</v>
      </c>
      <c r="AY104" s="8">
        <v>0</v>
      </c>
      <c r="AZ104" s="8">
        <v>0</v>
      </c>
      <c r="BA104" s="8">
        <v>0</v>
      </c>
      <c r="BB104" s="8">
        <v>0</v>
      </c>
      <c r="BC104" s="8">
        <v>0</v>
      </c>
      <c r="BD104" s="30"/>
      <c r="BE104" s="30"/>
      <c r="BF104" s="30"/>
      <c r="BG104" s="30"/>
      <c r="BH104" s="30"/>
    </row>
    <row r="105" spans="1:60" ht="78.75" x14ac:dyDescent="0.25">
      <c r="A105" s="58" t="s">
        <v>146</v>
      </c>
      <c r="B105" s="53" t="s">
        <v>147</v>
      </c>
      <c r="C105" s="56" t="s">
        <v>9</v>
      </c>
      <c r="D105" s="8">
        <f t="shared" ref="D105" si="259">SUM(D106,D108,D110,D112)</f>
        <v>0</v>
      </c>
      <c r="E105" s="8">
        <f t="shared" ref="E105:AD105" si="260">SUM(E106,E108,E110,E112)</f>
        <v>9.9151998399999997</v>
      </c>
      <c r="F105" s="8">
        <f t="shared" si="260"/>
        <v>0</v>
      </c>
      <c r="G105" s="8">
        <f t="shared" si="260"/>
        <v>0</v>
      </c>
      <c r="H105" s="8">
        <f t="shared" si="260"/>
        <v>1.4832000000000001</v>
      </c>
      <c r="I105" s="8">
        <f t="shared" si="260"/>
        <v>8.4319998399999996</v>
      </c>
      <c r="J105" s="8">
        <f t="shared" si="260"/>
        <v>9.9151998399999997</v>
      </c>
      <c r="K105" s="8">
        <f t="shared" si="260"/>
        <v>0</v>
      </c>
      <c r="L105" s="8">
        <f t="shared" si="260"/>
        <v>0</v>
      </c>
      <c r="M105" s="8">
        <f t="shared" si="260"/>
        <v>1.4832000000000001</v>
      </c>
      <c r="N105" s="8">
        <f t="shared" si="260"/>
        <v>8.4319998399999996</v>
      </c>
      <c r="O105" s="8">
        <f t="shared" si="260"/>
        <v>0</v>
      </c>
      <c r="P105" s="8">
        <f t="shared" si="260"/>
        <v>0</v>
      </c>
      <c r="Q105" s="8">
        <f t="shared" si="260"/>
        <v>0</v>
      </c>
      <c r="R105" s="8">
        <f t="shared" si="260"/>
        <v>0</v>
      </c>
      <c r="S105" s="8">
        <f t="shared" si="260"/>
        <v>0</v>
      </c>
      <c r="T105" s="8">
        <f t="shared" si="260"/>
        <v>0</v>
      </c>
      <c r="U105" s="8">
        <f t="shared" si="260"/>
        <v>0</v>
      </c>
      <c r="V105" s="8">
        <f t="shared" si="260"/>
        <v>0</v>
      </c>
      <c r="W105" s="8">
        <f t="shared" si="260"/>
        <v>0</v>
      </c>
      <c r="X105" s="8">
        <f t="shared" si="260"/>
        <v>0</v>
      </c>
      <c r="Y105" s="8">
        <f t="shared" si="260"/>
        <v>0</v>
      </c>
      <c r="Z105" s="8">
        <f t="shared" si="260"/>
        <v>0</v>
      </c>
      <c r="AA105" s="8">
        <f t="shared" si="260"/>
        <v>0</v>
      </c>
      <c r="AB105" s="8">
        <f t="shared" si="260"/>
        <v>0</v>
      </c>
      <c r="AC105" s="8">
        <f t="shared" si="260"/>
        <v>0</v>
      </c>
      <c r="AD105" s="8">
        <f t="shared" si="260"/>
        <v>0</v>
      </c>
      <c r="AE105" s="8">
        <f t="shared" ref="AE105:BC105" si="261">SUM(AE106,AE108,AE110,AE112)</f>
        <v>10.560249540000001</v>
      </c>
      <c r="AF105" s="8">
        <f t="shared" si="261"/>
        <v>0</v>
      </c>
      <c r="AG105" s="8">
        <f t="shared" si="261"/>
        <v>1.0937380000000001</v>
      </c>
      <c r="AH105" s="8">
        <f t="shared" si="261"/>
        <v>0.53017084000000025</v>
      </c>
      <c r="AI105" s="8">
        <f t="shared" si="261"/>
        <v>8.9363407000000006</v>
      </c>
      <c r="AJ105" s="8">
        <f t="shared" si="261"/>
        <v>10.560249540000001</v>
      </c>
      <c r="AK105" s="8">
        <f t="shared" si="261"/>
        <v>0</v>
      </c>
      <c r="AL105" s="8">
        <f t="shared" si="261"/>
        <v>1.0937380000000001</v>
      </c>
      <c r="AM105" s="8">
        <f t="shared" si="261"/>
        <v>0.53017084000000025</v>
      </c>
      <c r="AN105" s="8">
        <f t="shared" si="261"/>
        <v>8.9363407000000006</v>
      </c>
      <c r="AO105" s="8">
        <f t="shared" si="261"/>
        <v>0</v>
      </c>
      <c r="AP105" s="8">
        <f t="shared" si="261"/>
        <v>0</v>
      </c>
      <c r="AQ105" s="8">
        <f t="shared" si="261"/>
        <v>0</v>
      </c>
      <c r="AR105" s="8">
        <f t="shared" si="261"/>
        <v>0</v>
      </c>
      <c r="AS105" s="8">
        <f t="shared" si="261"/>
        <v>0</v>
      </c>
      <c r="AT105" s="8">
        <f t="shared" si="261"/>
        <v>0</v>
      </c>
      <c r="AU105" s="8">
        <f t="shared" si="261"/>
        <v>0</v>
      </c>
      <c r="AV105" s="8">
        <f t="shared" si="261"/>
        <v>0</v>
      </c>
      <c r="AW105" s="8">
        <f t="shared" si="261"/>
        <v>0</v>
      </c>
      <c r="AX105" s="8">
        <f t="shared" si="261"/>
        <v>0</v>
      </c>
      <c r="AY105" s="8">
        <f t="shared" si="261"/>
        <v>0</v>
      </c>
      <c r="AZ105" s="8">
        <f t="shared" si="261"/>
        <v>0</v>
      </c>
      <c r="BA105" s="8">
        <f t="shared" si="261"/>
        <v>0</v>
      </c>
      <c r="BB105" s="8">
        <f t="shared" si="261"/>
        <v>0</v>
      </c>
      <c r="BC105" s="8">
        <f t="shared" si="261"/>
        <v>0</v>
      </c>
      <c r="BD105" s="30"/>
      <c r="BE105" s="30"/>
      <c r="BF105" s="30"/>
      <c r="BG105" s="30"/>
      <c r="BH105" s="30"/>
    </row>
    <row r="106" spans="1:60" ht="47.25" x14ac:dyDescent="0.25">
      <c r="A106" s="58" t="s">
        <v>148</v>
      </c>
      <c r="B106" s="53" t="s">
        <v>149</v>
      </c>
      <c r="C106" s="56" t="s">
        <v>9</v>
      </c>
      <c r="D106" s="8">
        <f t="shared" ref="D106:BC106" si="262">SUM(D107:D107)</f>
        <v>0</v>
      </c>
      <c r="E106" s="8">
        <f t="shared" si="262"/>
        <v>8.1725958399999996</v>
      </c>
      <c r="F106" s="8">
        <f t="shared" si="262"/>
        <v>0</v>
      </c>
      <c r="G106" s="8">
        <f t="shared" si="262"/>
        <v>0</v>
      </c>
      <c r="H106" s="8">
        <f t="shared" si="262"/>
        <v>0</v>
      </c>
      <c r="I106" s="8">
        <f t="shared" si="262"/>
        <v>8.1725958399999996</v>
      </c>
      <c r="J106" s="8">
        <f t="shared" si="262"/>
        <v>8.1725958399999996</v>
      </c>
      <c r="K106" s="8">
        <f t="shared" si="262"/>
        <v>0</v>
      </c>
      <c r="L106" s="8">
        <f t="shared" si="262"/>
        <v>0</v>
      </c>
      <c r="M106" s="8">
        <f t="shared" si="262"/>
        <v>0</v>
      </c>
      <c r="N106" s="8">
        <f t="shared" si="262"/>
        <v>8.1725958399999996</v>
      </c>
      <c r="O106" s="8">
        <f t="shared" si="262"/>
        <v>0</v>
      </c>
      <c r="P106" s="8">
        <f t="shared" si="262"/>
        <v>0</v>
      </c>
      <c r="Q106" s="8">
        <f t="shared" si="262"/>
        <v>0</v>
      </c>
      <c r="R106" s="8">
        <f t="shared" si="262"/>
        <v>0</v>
      </c>
      <c r="S106" s="8">
        <f t="shared" si="262"/>
        <v>0</v>
      </c>
      <c r="T106" s="8">
        <f t="shared" si="262"/>
        <v>0</v>
      </c>
      <c r="U106" s="8">
        <f t="shared" si="262"/>
        <v>0</v>
      </c>
      <c r="V106" s="8">
        <f t="shared" si="262"/>
        <v>0</v>
      </c>
      <c r="W106" s="8">
        <f t="shared" si="262"/>
        <v>0</v>
      </c>
      <c r="X106" s="8">
        <f t="shared" si="262"/>
        <v>0</v>
      </c>
      <c r="Y106" s="8">
        <f t="shared" si="262"/>
        <v>0</v>
      </c>
      <c r="Z106" s="8">
        <f t="shared" si="262"/>
        <v>0</v>
      </c>
      <c r="AA106" s="8">
        <f t="shared" si="262"/>
        <v>0</v>
      </c>
      <c r="AB106" s="8">
        <f t="shared" si="262"/>
        <v>0</v>
      </c>
      <c r="AC106" s="8">
        <f t="shared" si="262"/>
        <v>0</v>
      </c>
      <c r="AD106" s="8">
        <f t="shared" si="262"/>
        <v>0</v>
      </c>
      <c r="AE106" s="8">
        <f t="shared" si="262"/>
        <v>8.9363407000000006</v>
      </c>
      <c r="AF106" s="8">
        <f t="shared" si="262"/>
        <v>0</v>
      </c>
      <c r="AG106" s="8">
        <f t="shared" si="262"/>
        <v>0</v>
      </c>
      <c r="AH106" s="8">
        <f t="shared" si="262"/>
        <v>0</v>
      </c>
      <c r="AI106" s="8">
        <f t="shared" si="262"/>
        <v>8.9363407000000006</v>
      </c>
      <c r="AJ106" s="8">
        <f t="shared" si="262"/>
        <v>8.9363407000000006</v>
      </c>
      <c r="AK106" s="8">
        <f t="shared" si="262"/>
        <v>0</v>
      </c>
      <c r="AL106" s="8">
        <f t="shared" si="262"/>
        <v>0</v>
      </c>
      <c r="AM106" s="8">
        <f t="shared" si="262"/>
        <v>0</v>
      </c>
      <c r="AN106" s="8">
        <f t="shared" si="262"/>
        <v>8.9363407000000006</v>
      </c>
      <c r="AO106" s="8">
        <f t="shared" si="262"/>
        <v>0</v>
      </c>
      <c r="AP106" s="8">
        <f t="shared" si="262"/>
        <v>0</v>
      </c>
      <c r="AQ106" s="8">
        <f t="shared" si="262"/>
        <v>0</v>
      </c>
      <c r="AR106" s="8">
        <f t="shared" si="262"/>
        <v>0</v>
      </c>
      <c r="AS106" s="8">
        <f t="shared" si="262"/>
        <v>0</v>
      </c>
      <c r="AT106" s="8">
        <f t="shared" si="262"/>
        <v>0</v>
      </c>
      <c r="AU106" s="8">
        <f t="shared" si="262"/>
        <v>0</v>
      </c>
      <c r="AV106" s="8">
        <f t="shared" si="262"/>
        <v>0</v>
      </c>
      <c r="AW106" s="8">
        <f t="shared" si="262"/>
        <v>0</v>
      </c>
      <c r="AX106" s="8">
        <f t="shared" si="262"/>
        <v>0</v>
      </c>
      <c r="AY106" s="8">
        <f t="shared" si="262"/>
        <v>0</v>
      </c>
      <c r="AZ106" s="8">
        <f t="shared" si="262"/>
        <v>0</v>
      </c>
      <c r="BA106" s="8">
        <f t="shared" si="262"/>
        <v>0</v>
      </c>
      <c r="BB106" s="8">
        <f t="shared" si="262"/>
        <v>0</v>
      </c>
      <c r="BC106" s="8">
        <f t="shared" si="262"/>
        <v>0</v>
      </c>
      <c r="BD106" s="30"/>
      <c r="BE106" s="30"/>
      <c r="BF106" s="30"/>
      <c r="BG106" s="30"/>
      <c r="BH106" s="30"/>
    </row>
    <row r="107" spans="1:60" x14ac:dyDescent="0.25">
      <c r="A107" s="58" t="s">
        <v>148</v>
      </c>
      <c r="B107" s="61" t="s">
        <v>305</v>
      </c>
      <c r="C107" s="56" t="s">
        <v>325</v>
      </c>
      <c r="D107" s="8" t="s">
        <v>10</v>
      </c>
      <c r="E107" s="8">
        <f>SUM(F107:I107)</f>
        <v>8.1725958399999996</v>
      </c>
      <c r="F107" s="8">
        <f>K107+P107+U107+Z107</f>
        <v>0</v>
      </c>
      <c r="G107" s="8">
        <f>L107+Q107+V107+AA107</f>
        <v>0</v>
      </c>
      <c r="H107" s="8">
        <f>M107+R107+W107+AB107</f>
        <v>0</v>
      </c>
      <c r="I107" s="8">
        <f>N107+S107+X107+AC107</f>
        <v>8.1725958399999996</v>
      </c>
      <c r="J107" s="8">
        <f>SUM(K107:N107)</f>
        <v>8.1725958399999996</v>
      </c>
      <c r="K107" s="8">
        <v>0</v>
      </c>
      <c r="L107" s="8">
        <v>0</v>
      </c>
      <c r="M107" s="8">
        <v>0</v>
      </c>
      <c r="N107" s="8">
        <v>8.1725958399999996</v>
      </c>
      <c r="O107" s="8">
        <f>SUM(P107:S107)</f>
        <v>0</v>
      </c>
      <c r="P107" s="8">
        <v>0</v>
      </c>
      <c r="Q107" s="8">
        <v>0</v>
      </c>
      <c r="R107" s="8">
        <v>0</v>
      </c>
      <c r="S107" s="8">
        <v>0</v>
      </c>
      <c r="T107" s="8">
        <f>SUM(U107:X107)</f>
        <v>0</v>
      </c>
      <c r="U107" s="8">
        <v>0</v>
      </c>
      <c r="V107" s="8">
        <v>0</v>
      </c>
      <c r="W107" s="8">
        <v>0</v>
      </c>
      <c r="X107" s="8">
        <v>0</v>
      </c>
      <c r="Y107" s="8">
        <f>SUM(Z107:AC107)</f>
        <v>0</v>
      </c>
      <c r="Z107" s="8">
        <v>0</v>
      </c>
      <c r="AA107" s="8">
        <v>0</v>
      </c>
      <c r="AB107" s="8">
        <v>0</v>
      </c>
      <c r="AC107" s="8">
        <v>0</v>
      </c>
      <c r="AD107" s="8" t="s">
        <v>10</v>
      </c>
      <c r="AE107" s="26">
        <f>SUM(AF107:AI107)</f>
        <v>8.9363407000000006</v>
      </c>
      <c r="AF107" s="26">
        <f>AK107+AP107+AU107+AZ107</f>
        <v>0</v>
      </c>
      <c r="AG107" s="26">
        <f t="shared" ref="AG107" si="263">AL107+AQ107+AV107+BA107</f>
        <v>0</v>
      </c>
      <c r="AH107" s="26">
        <f t="shared" ref="AH107" si="264">AM107+AR107+AW107+BB107</f>
        <v>0</v>
      </c>
      <c r="AI107" s="26">
        <f t="shared" ref="AI107" si="265">AN107+AS107+AX107+BC107</f>
        <v>8.9363407000000006</v>
      </c>
      <c r="AJ107" s="26">
        <f>SUM(AK107:AN107)</f>
        <v>8.9363407000000006</v>
      </c>
      <c r="AK107" s="8">
        <v>0</v>
      </c>
      <c r="AL107" s="8">
        <v>0</v>
      </c>
      <c r="AM107" s="8">
        <v>0</v>
      </c>
      <c r="AN107" s="8">
        <v>8.9363407000000006</v>
      </c>
      <c r="AO107" s="26">
        <f>SUM(AP107:AS107)</f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f t="shared" ref="AT107" si="266">SUM(AU107:AX107)</f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f t="shared" ref="AY107" si="267">SUM(AZ107:BC107)</f>
        <v>0</v>
      </c>
      <c r="AZ107" s="26">
        <v>0</v>
      </c>
      <c r="BA107" s="26">
        <v>0</v>
      </c>
      <c r="BB107" s="8">
        <v>0</v>
      </c>
      <c r="BC107" s="26">
        <v>0</v>
      </c>
      <c r="BD107" s="30"/>
      <c r="BE107" s="30"/>
      <c r="BF107" s="30"/>
      <c r="BG107" s="30"/>
      <c r="BH107" s="30"/>
    </row>
    <row r="108" spans="1:60" ht="31.5" x14ac:dyDescent="0.25">
      <c r="A108" s="58" t="s">
        <v>150</v>
      </c>
      <c r="B108" s="53" t="s">
        <v>151</v>
      </c>
      <c r="C108" s="56" t="s">
        <v>9</v>
      </c>
      <c r="D108" s="8">
        <f t="shared" ref="D108:AD108" si="268">SUM(D109:D109)</f>
        <v>0</v>
      </c>
      <c r="E108" s="8">
        <f t="shared" si="268"/>
        <v>0.25940400000000002</v>
      </c>
      <c r="F108" s="8">
        <f t="shared" si="268"/>
        <v>0</v>
      </c>
      <c r="G108" s="8">
        <f t="shared" si="268"/>
        <v>0</v>
      </c>
      <c r="H108" s="8">
        <f t="shared" si="268"/>
        <v>0</v>
      </c>
      <c r="I108" s="8">
        <f t="shared" si="268"/>
        <v>0.25940400000000002</v>
      </c>
      <c r="J108" s="8">
        <f t="shared" si="268"/>
        <v>0.25940400000000002</v>
      </c>
      <c r="K108" s="8">
        <f t="shared" si="268"/>
        <v>0</v>
      </c>
      <c r="L108" s="8">
        <f t="shared" si="268"/>
        <v>0</v>
      </c>
      <c r="M108" s="8">
        <f t="shared" si="268"/>
        <v>0</v>
      </c>
      <c r="N108" s="8">
        <f t="shared" si="268"/>
        <v>0.25940400000000002</v>
      </c>
      <c r="O108" s="8">
        <f t="shared" si="268"/>
        <v>0</v>
      </c>
      <c r="P108" s="8">
        <f t="shared" si="268"/>
        <v>0</v>
      </c>
      <c r="Q108" s="8">
        <f t="shared" si="268"/>
        <v>0</v>
      </c>
      <c r="R108" s="8">
        <f t="shared" si="268"/>
        <v>0</v>
      </c>
      <c r="S108" s="8">
        <f t="shared" si="268"/>
        <v>0</v>
      </c>
      <c r="T108" s="8">
        <f t="shared" si="268"/>
        <v>0</v>
      </c>
      <c r="U108" s="8">
        <f t="shared" si="268"/>
        <v>0</v>
      </c>
      <c r="V108" s="8">
        <f t="shared" si="268"/>
        <v>0</v>
      </c>
      <c r="W108" s="8">
        <f t="shared" si="268"/>
        <v>0</v>
      </c>
      <c r="X108" s="8">
        <f t="shared" si="268"/>
        <v>0</v>
      </c>
      <c r="Y108" s="8">
        <f t="shared" si="268"/>
        <v>0</v>
      </c>
      <c r="Z108" s="8">
        <f t="shared" si="268"/>
        <v>0</v>
      </c>
      <c r="AA108" s="8">
        <f t="shared" si="268"/>
        <v>0</v>
      </c>
      <c r="AB108" s="8">
        <f t="shared" si="268"/>
        <v>0</v>
      </c>
      <c r="AC108" s="8">
        <f t="shared" si="268"/>
        <v>0</v>
      </c>
      <c r="AD108" s="8">
        <f t="shared" si="268"/>
        <v>0</v>
      </c>
      <c r="AE108" s="8">
        <v>0</v>
      </c>
      <c r="AF108" s="8">
        <v>0</v>
      </c>
      <c r="AG108" s="8">
        <v>0</v>
      </c>
      <c r="AH108" s="8">
        <v>0</v>
      </c>
      <c r="AI108" s="8">
        <v>0</v>
      </c>
      <c r="AJ108" s="8">
        <v>0</v>
      </c>
      <c r="AK108" s="8">
        <f t="shared" ref="AK108:AN108" si="269">SUM(AK109:AK109)</f>
        <v>0</v>
      </c>
      <c r="AL108" s="8">
        <f t="shared" si="269"/>
        <v>0</v>
      </c>
      <c r="AM108" s="8">
        <f t="shared" si="269"/>
        <v>0</v>
      </c>
      <c r="AN108" s="8">
        <f t="shared" si="269"/>
        <v>0</v>
      </c>
      <c r="AO108" s="8">
        <v>0</v>
      </c>
      <c r="AP108" s="8">
        <v>0</v>
      </c>
      <c r="AQ108" s="8">
        <v>0</v>
      </c>
      <c r="AR108" s="8">
        <v>0</v>
      </c>
      <c r="AS108" s="8">
        <v>0</v>
      </c>
      <c r="AT108" s="8">
        <v>0</v>
      </c>
      <c r="AU108" s="8">
        <v>0</v>
      </c>
      <c r="AV108" s="8">
        <v>0</v>
      </c>
      <c r="AW108" s="8">
        <v>0</v>
      </c>
      <c r="AX108" s="8">
        <v>0</v>
      </c>
      <c r="AY108" s="8">
        <v>0</v>
      </c>
      <c r="AZ108" s="8">
        <v>0</v>
      </c>
      <c r="BA108" s="8">
        <v>0</v>
      </c>
      <c r="BB108" s="8">
        <v>0</v>
      </c>
      <c r="BC108" s="8">
        <v>0</v>
      </c>
      <c r="BD108" s="30"/>
      <c r="BE108" s="30"/>
      <c r="BF108" s="30"/>
      <c r="BG108" s="30"/>
      <c r="BH108" s="30"/>
    </row>
    <row r="109" spans="1:60" ht="31.5" x14ac:dyDescent="0.25">
      <c r="A109" s="58" t="s">
        <v>150</v>
      </c>
      <c r="B109" s="69" t="s">
        <v>292</v>
      </c>
      <c r="C109" s="56" t="s">
        <v>326</v>
      </c>
      <c r="D109" s="8" t="s">
        <v>10</v>
      </c>
      <c r="E109" s="8">
        <f>SUM(F109:I109)</f>
        <v>0.25940400000000002</v>
      </c>
      <c r="F109" s="8">
        <f>K109+P109+U109+Z109</f>
        <v>0</v>
      </c>
      <c r="G109" s="8">
        <f>L109+Q109+V109+AA109</f>
        <v>0</v>
      </c>
      <c r="H109" s="8">
        <f>M109+R109+W109+AB109</f>
        <v>0</v>
      </c>
      <c r="I109" s="8">
        <f>N109+S109+X109+AC109</f>
        <v>0.25940400000000002</v>
      </c>
      <c r="J109" s="8">
        <f>SUM(K109:N109)</f>
        <v>0.25940400000000002</v>
      </c>
      <c r="K109" s="8">
        <v>0</v>
      </c>
      <c r="L109" s="8">
        <v>0</v>
      </c>
      <c r="M109" s="8">
        <v>0</v>
      </c>
      <c r="N109" s="8">
        <v>0.25940400000000002</v>
      </c>
      <c r="O109" s="8">
        <f>SUM(P109:S109)</f>
        <v>0</v>
      </c>
      <c r="P109" s="8">
        <v>0</v>
      </c>
      <c r="Q109" s="8">
        <v>0</v>
      </c>
      <c r="R109" s="8">
        <v>0</v>
      </c>
      <c r="S109" s="8">
        <v>0</v>
      </c>
      <c r="T109" s="8">
        <f>SUM(U109:X109)</f>
        <v>0</v>
      </c>
      <c r="U109" s="8">
        <v>0</v>
      </c>
      <c r="V109" s="8">
        <v>0</v>
      </c>
      <c r="W109" s="8">
        <v>0</v>
      </c>
      <c r="X109" s="8">
        <v>0</v>
      </c>
      <c r="Y109" s="8">
        <f>SUM(Z109:AC109)</f>
        <v>0</v>
      </c>
      <c r="Z109" s="8">
        <v>0</v>
      </c>
      <c r="AA109" s="8">
        <v>0</v>
      </c>
      <c r="AB109" s="8">
        <v>0</v>
      </c>
      <c r="AC109" s="8">
        <v>0</v>
      </c>
      <c r="AD109" s="8" t="s">
        <v>10</v>
      </c>
      <c r="AE109" s="26">
        <f>SUM(AF109:AI109)</f>
        <v>0</v>
      </c>
      <c r="AF109" s="26">
        <f>AK109+AP109+AU109+AZ109</f>
        <v>0</v>
      </c>
      <c r="AG109" s="26">
        <f t="shared" ref="AG109" si="270">AL109+AQ109+AV109+BA109</f>
        <v>0</v>
      </c>
      <c r="AH109" s="26">
        <f t="shared" ref="AH109" si="271">AM109+AR109+AW109+BB109</f>
        <v>0</v>
      </c>
      <c r="AI109" s="26">
        <f t="shared" ref="AI109" si="272">AN109+AS109+AX109+BC109</f>
        <v>0</v>
      </c>
      <c r="AJ109" s="26">
        <f>SUM(AK109:AN109)</f>
        <v>0</v>
      </c>
      <c r="AK109" s="8">
        <v>0</v>
      </c>
      <c r="AL109" s="8">
        <v>0</v>
      </c>
      <c r="AM109" s="8">
        <v>0</v>
      </c>
      <c r="AN109" s="8">
        <v>0</v>
      </c>
      <c r="AO109" s="26">
        <f>SUM(AP109:AS109)</f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f t="shared" ref="AT109" si="273">SUM(AU109:AX109)</f>
        <v>0</v>
      </c>
      <c r="AU109" s="26">
        <v>0</v>
      </c>
      <c r="AV109" s="26">
        <v>0</v>
      </c>
      <c r="AW109" s="26">
        <v>0</v>
      </c>
      <c r="AX109" s="26">
        <v>0</v>
      </c>
      <c r="AY109" s="26">
        <f t="shared" ref="AY109" si="274">SUM(AZ109:BC109)</f>
        <v>0</v>
      </c>
      <c r="AZ109" s="26">
        <v>0</v>
      </c>
      <c r="BA109" s="26">
        <v>0</v>
      </c>
      <c r="BB109" s="8">
        <v>0</v>
      </c>
      <c r="BC109" s="26">
        <v>0</v>
      </c>
      <c r="BD109" s="30"/>
      <c r="BE109" s="30"/>
      <c r="BF109" s="30"/>
      <c r="BG109" s="30"/>
      <c r="BH109" s="30"/>
    </row>
    <row r="110" spans="1:60" ht="31.5" x14ac:dyDescent="0.25">
      <c r="A110" s="58" t="s">
        <v>152</v>
      </c>
      <c r="B110" s="53" t="s">
        <v>153</v>
      </c>
      <c r="C110" s="56" t="s">
        <v>9</v>
      </c>
      <c r="D110" s="8">
        <f t="shared" ref="D110:BC110" si="275">SUM(D111:D111)</f>
        <v>0</v>
      </c>
      <c r="E110" s="8">
        <f t="shared" si="275"/>
        <v>0</v>
      </c>
      <c r="F110" s="8">
        <f t="shared" si="275"/>
        <v>0</v>
      </c>
      <c r="G110" s="8">
        <f t="shared" si="275"/>
        <v>0</v>
      </c>
      <c r="H110" s="8">
        <f t="shared" si="275"/>
        <v>0</v>
      </c>
      <c r="I110" s="8">
        <f t="shared" si="275"/>
        <v>0</v>
      </c>
      <c r="J110" s="8">
        <f t="shared" si="275"/>
        <v>0</v>
      </c>
      <c r="K110" s="8">
        <f t="shared" si="275"/>
        <v>0</v>
      </c>
      <c r="L110" s="8">
        <f t="shared" si="275"/>
        <v>0</v>
      </c>
      <c r="M110" s="8">
        <f t="shared" si="275"/>
        <v>0</v>
      </c>
      <c r="N110" s="8">
        <f t="shared" si="275"/>
        <v>0</v>
      </c>
      <c r="O110" s="8">
        <f t="shared" si="275"/>
        <v>0</v>
      </c>
      <c r="P110" s="8">
        <f t="shared" si="275"/>
        <v>0</v>
      </c>
      <c r="Q110" s="8">
        <f t="shared" si="275"/>
        <v>0</v>
      </c>
      <c r="R110" s="8">
        <f t="shared" si="275"/>
        <v>0</v>
      </c>
      <c r="S110" s="8">
        <f t="shared" si="275"/>
        <v>0</v>
      </c>
      <c r="T110" s="8">
        <f t="shared" si="275"/>
        <v>0</v>
      </c>
      <c r="U110" s="8">
        <f t="shared" si="275"/>
        <v>0</v>
      </c>
      <c r="V110" s="8">
        <f t="shared" si="275"/>
        <v>0</v>
      </c>
      <c r="W110" s="8">
        <f t="shared" si="275"/>
        <v>0</v>
      </c>
      <c r="X110" s="8">
        <f t="shared" si="275"/>
        <v>0</v>
      </c>
      <c r="Y110" s="8">
        <f t="shared" si="275"/>
        <v>0</v>
      </c>
      <c r="Z110" s="8">
        <f t="shared" si="275"/>
        <v>0</v>
      </c>
      <c r="AA110" s="8">
        <f t="shared" si="275"/>
        <v>0</v>
      </c>
      <c r="AB110" s="8">
        <f t="shared" si="275"/>
        <v>0</v>
      </c>
      <c r="AC110" s="8">
        <f t="shared" si="275"/>
        <v>0</v>
      </c>
      <c r="AD110" s="8">
        <f t="shared" si="275"/>
        <v>0</v>
      </c>
      <c r="AE110" s="8">
        <f t="shared" si="275"/>
        <v>1.0937380000000001</v>
      </c>
      <c r="AF110" s="8">
        <f t="shared" si="275"/>
        <v>0</v>
      </c>
      <c r="AG110" s="8">
        <f t="shared" si="275"/>
        <v>1.0937380000000001</v>
      </c>
      <c r="AH110" s="8">
        <f t="shared" si="275"/>
        <v>0</v>
      </c>
      <c r="AI110" s="8">
        <f t="shared" si="275"/>
        <v>0</v>
      </c>
      <c r="AJ110" s="8">
        <f t="shared" si="275"/>
        <v>1.0937380000000001</v>
      </c>
      <c r="AK110" s="8">
        <f t="shared" si="275"/>
        <v>0</v>
      </c>
      <c r="AL110" s="8">
        <f t="shared" si="275"/>
        <v>1.0937380000000001</v>
      </c>
      <c r="AM110" s="8">
        <f t="shared" si="275"/>
        <v>0</v>
      </c>
      <c r="AN110" s="8">
        <f t="shared" si="275"/>
        <v>0</v>
      </c>
      <c r="AO110" s="8">
        <f t="shared" si="275"/>
        <v>0</v>
      </c>
      <c r="AP110" s="8">
        <f t="shared" si="275"/>
        <v>0</v>
      </c>
      <c r="AQ110" s="8">
        <f t="shared" si="275"/>
        <v>0</v>
      </c>
      <c r="AR110" s="8">
        <f t="shared" si="275"/>
        <v>0</v>
      </c>
      <c r="AS110" s="8">
        <f t="shared" si="275"/>
        <v>0</v>
      </c>
      <c r="AT110" s="8">
        <f t="shared" si="275"/>
        <v>0</v>
      </c>
      <c r="AU110" s="8">
        <f t="shared" si="275"/>
        <v>0</v>
      </c>
      <c r="AV110" s="8">
        <f t="shared" si="275"/>
        <v>0</v>
      </c>
      <c r="AW110" s="8">
        <f t="shared" si="275"/>
        <v>0</v>
      </c>
      <c r="AX110" s="8">
        <f t="shared" si="275"/>
        <v>0</v>
      </c>
      <c r="AY110" s="8">
        <f t="shared" si="275"/>
        <v>0</v>
      </c>
      <c r="AZ110" s="8">
        <f t="shared" si="275"/>
        <v>0</v>
      </c>
      <c r="BA110" s="8">
        <f t="shared" si="275"/>
        <v>0</v>
      </c>
      <c r="BB110" s="8">
        <f t="shared" si="275"/>
        <v>0</v>
      </c>
      <c r="BC110" s="8">
        <f t="shared" si="275"/>
        <v>0</v>
      </c>
      <c r="BD110" s="30"/>
      <c r="BE110" s="30"/>
      <c r="BF110" s="30"/>
      <c r="BG110" s="30"/>
      <c r="BH110" s="30"/>
    </row>
    <row r="111" spans="1:60" ht="110.25" x14ac:dyDescent="0.25">
      <c r="A111" s="58" t="s">
        <v>152</v>
      </c>
      <c r="B111" s="70" t="s">
        <v>327</v>
      </c>
      <c r="C111" s="71" t="s">
        <v>328</v>
      </c>
      <c r="D111" s="8" t="s">
        <v>10</v>
      </c>
      <c r="E111" s="8">
        <f>SUM(F111:I111)</f>
        <v>0</v>
      </c>
      <c r="F111" s="8">
        <f>K111+P111+U111+Z111</f>
        <v>0</v>
      </c>
      <c r="G111" s="8">
        <f>L111+Q111+V111+AA111</f>
        <v>0</v>
      </c>
      <c r="H111" s="8">
        <f>M111+R111+W111+AB111</f>
        <v>0</v>
      </c>
      <c r="I111" s="8">
        <f>N111+S111+X111+AC111</f>
        <v>0</v>
      </c>
      <c r="J111" s="8">
        <f>SUM(K111:N111)</f>
        <v>0</v>
      </c>
      <c r="K111" s="8">
        <v>0</v>
      </c>
      <c r="L111" s="8">
        <v>0</v>
      </c>
      <c r="M111" s="8">
        <v>0</v>
      </c>
      <c r="N111" s="8">
        <v>0</v>
      </c>
      <c r="O111" s="8">
        <f>SUM(P111:S111)</f>
        <v>0</v>
      </c>
      <c r="P111" s="8">
        <v>0</v>
      </c>
      <c r="Q111" s="8">
        <v>0</v>
      </c>
      <c r="R111" s="8">
        <v>0</v>
      </c>
      <c r="S111" s="8">
        <v>0</v>
      </c>
      <c r="T111" s="8">
        <f>SUM(U111:X111)</f>
        <v>0</v>
      </c>
      <c r="U111" s="8">
        <v>0</v>
      </c>
      <c r="V111" s="8">
        <v>0</v>
      </c>
      <c r="W111" s="8">
        <v>0</v>
      </c>
      <c r="X111" s="8">
        <v>0</v>
      </c>
      <c r="Y111" s="8">
        <f>SUM(Z111:AC111)</f>
        <v>0</v>
      </c>
      <c r="Z111" s="8">
        <v>0</v>
      </c>
      <c r="AA111" s="8">
        <v>0</v>
      </c>
      <c r="AB111" s="8">
        <v>0</v>
      </c>
      <c r="AC111" s="8">
        <v>0</v>
      </c>
      <c r="AD111" s="8" t="s">
        <v>10</v>
      </c>
      <c r="AE111" s="26">
        <f>SUM(AF111:AI111)</f>
        <v>1.0937380000000001</v>
      </c>
      <c r="AF111" s="26">
        <f>AK111+AP111+AU111+AZ111</f>
        <v>0</v>
      </c>
      <c r="AG111" s="26">
        <f t="shared" ref="AG111" si="276">AL111+AQ111+AV111+BA111</f>
        <v>1.0937380000000001</v>
      </c>
      <c r="AH111" s="26">
        <f t="shared" ref="AH111" si="277">AM111+AR111+AW111+BB111</f>
        <v>0</v>
      </c>
      <c r="AI111" s="26">
        <f t="shared" ref="AI111" si="278">AN111+AS111+AX111+BC111</f>
        <v>0</v>
      </c>
      <c r="AJ111" s="26">
        <f>SUM(AK111:AN111)</f>
        <v>1.0937380000000001</v>
      </c>
      <c r="AK111" s="8">
        <v>0</v>
      </c>
      <c r="AL111" s="8">
        <v>1.0937380000000001</v>
      </c>
      <c r="AM111" s="8">
        <v>0</v>
      </c>
      <c r="AN111" s="8">
        <v>0</v>
      </c>
      <c r="AO111" s="26">
        <f>SUM(AP111:AS111)</f>
        <v>0</v>
      </c>
      <c r="AP111" s="26">
        <v>0</v>
      </c>
      <c r="AQ111" s="26">
        <v>0</v>
      </c>
      <c r="AR111" s="26">
        <v>0</v>
      </c>
      <c r="AS111" s="26">
        <v>0</v>
      </c>
      <c r="AT111" s="26">
        <f t="shared" ref="AT111" si="279">SUM(AU111:AX111)</f>
        <v>0</v>
      </c>
      <c r="AU111" s="26">
        <v>0</v>
      </c>
      <c r="AV111" s="26">
        <v>0</v>
      </c>
      <c r="AW111" s="26">
        <v>0</v>
      </c>
      <c r="AX111" s="26">
        <v>0</v>
      </c>
      <c r="AY111" s="26">
        <f t="shared" ref="AY111" si="280">SUM(AZ111:BC111)</f>
        <v>0</v>
      </c>
      <c r="AZ111" s="26">
        <v>0</v>
      </c>
      <c r="BA111" s="26">
        <v>0</v>
      </c>
      <c r="BB111" s="8">
        <v>0</v>
      </c>
      <c r="BC111" s="26">
        <v>0</v>
      </c>
      <c r="BD111" s="30"/>
      <c r="BE111" s="30"/>
      <c r="BF111" s="30"/>
      <c r="BG111" s="30"/>
      <c r="BH111" s="30"/>
    </row>
    <row r="112" spans="1:60" ht="31.5" x14ac:dyDescent="0.25">
      <c r="A112" s="58" t="s">
        <v>154</v>
      </c>
      <c r="B112" s="53" t="s">
        <v>105</v>
      </c>
      <c r="C112" s="56" t="s">
        <v>9</v>
      </c>
      <c r="D112" s="8">
        <f t="shared" ref="D112:AC112" si="281">SUM(D113:D114)</f>
        <v>0</v>
      </c>
      <c r="E112" s="8">
        <f t="shared" si="281"/>
        <v>1.4832000000000001</v>
      </c>
      <c r="F112" s="8">
        <f t="shared" si="281"/>
        <v>0</v>
      </c>
      <c r="G112" s="8">
        <f t="shared" si="281"/>
        <v>0</v>
      </c>
      <c r="H112" s="8">
        <f t="shared" si="281"/>
        <v>1.4832000000000001</v>
      </c>
      <c r="I112" s="8">
        <f t="shared" si="281"/>
        <v>0</v>
      </c>
      <c r="J112" s="8">
        <f t="shared" si="281"/>
        <v>1.4832000000000001</v>
      </c>
      <c r="K112" s="8">
        <f t="shared" si="281"/>
        <v>0</v>
      </c>
      <c r="L112" s="8">
        <f t="shared" si="281"/>
        <v>0</v>
      </c>
      <c r="M112" s="8">
        <f t="shared" si="281"/>
        <v>1.4832000000000001</v>
      </c>
      <c r="N112" s="8">
        <f t="shared" si="281"/>
        <v>0</v>
      </c>
      <c r="O112" s="8">
        <f t="shared" si="281"/>
        <v>0</v>
      </c>
      <c r="P112" s="8">
        <f t="shared" si="281"/>
        <v>0</v>
      </c>
      <c r="Q112" s="8">
        <f t="shared" si="281"/>
        <v>0</v>
      </c>
      <c r="R112" s="8">
        <f t="shared" si="281"/>
        <v>0</v>
      </c>
      <c r="S112" s="8">
        <f t="shared" si="281"/>
        <v>0</v>
      </c>
      <c r="T112" s="8">
        <f t="shared" si="281"/>
        <v>0</v>
      </c>
      <c r="U112" s="8">
        <f t="shared" si="281"/>
        <v>0</v>
      </c>
      <c r="V112" s="8">
        <f t="shared" si="281"/>
        <v>0</v>
      </c>
      <c r="W112" s="8">
        <f t="shared" si="281"/>
        <v>0</v>
      </c>
      <c r="X112" s="8">
        <f t="shared" si="281"/>
        <v>0</v>
      </c>
      <c r="Y112" s="8">
        <f t="shared" si="281"/>
        <v>0</v>
      </c>
      <c r="Z112" s="8">
        <f t="shared" si="281"/>
        <v>0</v>
      </c>
      <c r="AA112" s="8">
        <f t="shared" si="281"/>
        <v>0</v>
      </c>
      <c r="AB112" s="8">
        <f t="shared" si="281"/>
        <v>0</v>
      </c>
      <c r="AC112" s="8">
        <f t="shared" si="281"/>
        <v>0</v>
      </c>
      <c r="AD112" s="8">
        <f t="shared" ref="AD112:BC112" si="282">SUM(AD113:AD114)</f>
        <v>0</v>
      </c>
      <c r="AE112" s="8">
        <f t="shared" si="282"/>
        <v>0.53017084000000025</v>
      </c>
      <c r="AF112" s="8">
        <f t="shared" si="282"/>
        <v>0</v>
      </c>
      <c r="AG112" s="8">
        <f t="shared" si="282"/>
        <v>0</v>
      </c>
      <c r="AH112" s="8">
        <f t="shared" si="282"/>
        <v>0.53017084000000025</v>
      </c>
      <c r="AI112" s="8">
        <f t="shared" si="282"/>
        <v>0</v>
      </c>
      <c r="AJ112" s="8">
        <f t="shared" si="282"/>
        <v>0.53017084000000025</v>
      </c>
      <c r="AK112" s="8">
        <f t="shared" si="282"/>
        <v>0</v>
      </c>
      <c r="AL112" s="8">
        <f t="shared" si="282"/>
        <v>0</v>
      </c>
      <c r="AM112" s="8">
        <f t="shared" si="282"/>
        <v>0.53017084000000025</v>
      </c>
      <c r="AN112" s="8">
        <f t="shared" si="282"/>
        <v>0</v>
      </c>
      <c r="AO112" s="8">
        <f t="shared" si="282"/>
        <v>0</v>
      </c>
      <c r="AP112" s="8">
        <f t="shared" si="282"/>
        <v>0</v>
      </c>
      <c r="AQ112" s="8">
        <f t="shared" si="282"/>
        <v>0</v>
      </c>
      <c r="AR112" s="8">
        <f t="shared" si="282"/>
        <v>0</v>
      </c>
      <c r="AS112" s="8">
        <f t="shared" si="282"/>
        <v>0</v>
      </c>
      <c r="AT112" s="8">
        <f t="shared" si="282"/>
        <v>0</v>
      </c>
      <c r="AU112" s="8">
        <f t="shared" si="282"/>
        <v>0</v>
      </c>
      <c r="AV112" s="8">
        <f t="shared" si="282"/>
        <v>0</v>
      </c>
      <c r="AW112" s="8">
        <f t="shared" si="282"/>
        <v>0</v>
      </c>
      <c r="AX112" s="8">
        <f t="shared" si="282"/>
        <v>0</v>
      </c>
      <c r="AY112" s="8">
        <f t="shared" si="282"/>
        <v>0</v>
      </c>
      <c r="AZ112" s="8">
        <f t="shared" si="282"/>
        <v>0</v>
      </c>
      <c r="BA112" s="8">
        <f t="shared" si="282"/>
        <v>0</v>
      </c>
      <c r="BB112" s="8">
        <f t="shared" si="282"/>
        <v>0</v>
      </c>
      <c r="BC112" s="8">
        <f t="shared" si="282"/>
        <v>0</v>
      </c>
      <c r="BD112" s="30"/>
      <c r="BE112" s="30"/>
      <c r="BF112" s="30"/>
      <c r="BG112" s="30"/>
      <c r="BH112" s="30"/>
    </row>
    <row r="113" spans="1:60" ht="160.5" customHeight="1" x14ac:dyDescent="0.25">
      <c r="A113" s="58" t="s">
        <v>329</v>
      </c>
      <c r="B113" s="61" t="s">
        <v>330</v>
      </c>
      <c r="C113" s="72" t="s">
        <v>331</v>
      </c>
      <c r="D113" s="8" t="s">
        <v>10</v>
      </c>
      <c r="E113" s="8">
        <f>SUM(F113:I113)</f>
        <v>1.4832000000000001</v>
      </c>
      <c r="F113" s="8">
        <f t="shared" ref="F113:I114" si="283">K113+P113+U113+Z113</f>
        <v>0</v>
      </c>
      <c r="G113" s="8">
        <f t="shared" si="283"/>
        <v>0</v>
      </c>
      <c r="H113" s="8">
        <f t="shared" si="283"/>
        <v>1.4832000000000001</v>
      </c>
      <c r="I113" s="8">
        <f t="shared" si="283"/>
        <v>0</v>
      </c>
      <c r="J113" s="8">
        <f>SUM(K113:N113)</f>
        <v>1.4832000000000001</v>
      </c>
      <c r="K113" s="8">
        <v>0</v>
      </c>
      <c r="L113" s="8">
        <v>0</v>
      </c>
      <c r="M113" s="8">
        <v>1.4832000000000001</v>
      </c>
      <c r="N113" s="8">
        <v>0</v>
      </c>
      <c r="O113" s="8">
        <f>SUM(P113:S113)</f>
        <v>0</v>
      </c>
      <c r="P113" s="8">
        <v>0</v>
      </c>
      <c r="Q113" s="8">
        <v>0</v>
      </c>
      <c r="R113" s="8">
        <v>0</v>
      </c>
      <c r="S113" s="8">
        <v>0</v>
      </c>
      <c r="T113" s="8">
        <f>SUM(U113:X113)</f>
        <v>0</v>
      </c>
      <c r="U113" s="8">
        <v>0</v>
      </c>
      <c r="V113" s="8">
        <v>0</v>
      </c>
      <c r="W113" s="8">
        <v>0</v>
      </c>
      <c r="X113" s="8">
        <v>0</v>
      </c>
      <c r="Y113" s="8">
        <f>SUM(Z113:AC113)</f>
        <v>0</v>
      </c>
      <c r="Z113" s="8">
        <v>0</v>
      </c>
      <c r="AA113" s="8">
        <v>0</v>
      </c>
      <c r="AB113" s="8">
        <v>0</v>
      </c>
      <c r="AC113" s="8">
        <v>0</v>
      </c>
      <c r="AD113" s="8" t="s">
        <v>10</v>
      </c>
      <c r="AE113" s="26">
        <f>SUM(AF113:AI113)</f>
        <v>0</v>
      </c>
      <c r="AF113" s="26">
        <f>AK113+AP113+AU113+AZ113</f>
        <v>0</v>
      </c>
      <c r="AG113" s="26">
        <f t="shared" ref="AG113" si="284">AL113+AQ113+AV113+BA113</f>
        <v>0</v>
      </c>
      <c r="AH113" s="26">
        <f t="shared" ref="AH113" si="285">AM113+AR113+AW113+BB113</f>
        <v>0</v>
      </c>
      <c r="AI113" s="26">
        <f t="shared" ref="AI113" si="286">AN113+AS113+AX113+BC113</f>
        <v>0</v>
      </c>
      <c r="AJ113" s="26">
        <f>SUM(AK113:AN113)</f>
        <v>0</v>
      </c>
      <c r="AK113" s="8">
        <v>0</v>
      </c>
      <c r="AL113" s="8">
        <v>0</v>
      </c>
      <c r="AM113" s="8">
        <v>0</v>
      </c>
      <c r="AN113" s="8">
        <v>0</v>
      </c>
      <c r="AO113" s="26">
        <f>SUM(AP113:AS113)</f>
        <v>0</v>
      </c>
      <c r="AP113" s="26">
        <v>0</v>
      </c>
      <c r="AQ113" s="26">
        <v>0</v>
      </c>
      <c r="AR113" s="26">
        <v>0</v>
      </c>
      <c r="AS113" s="26">
        <v>0</v>
      </c>
      <c r="AT113" s="26">
        <f t="shared" ref="AT113" si="287">SUM(AU113:AX113)</f>
        <v>0</v>
      </c>
      <c r="AU113" s="26">
        <v>0</v>
      </c>
      <c r="AV113" s="26">
        <v>0</v>
      </c>
      <c r="AW113" s="26">
        <v>0</v>
      </c>
      <c r="AX113" s="26">
        <v>0</v>
      </c>
      <c r="AY113" s="26">
        <f t="shared" ref="AY113" si="288">SUM(AZ113:BC113)</f>
        <v>0</v>
      </c>
      <c r="AZ113" s="26">
        <v>0</v>
      </c>
      <c r="BA113" s="26">
        <v>0</v>
      </c>
      <c r="BB113" s="8">
        <v>0</v>
      </c>
      <c r="BC113" s="26">
        <v>0</v>
      </c>
      <c r="BD113" s="30"/>
      <c r="BE113" s="30"/>
      <c r="BF113" s="30"/>
      <c r="BG113" s="30"/>
      <c r="BH113" s="30"/>
    </row>
    <row r="114" spans="1:60" ht="121.5" customHeight="1" x14ac:dyDescent="0.25">
      <c r="A114" s="73" t="s">
        <v>154</v>
      </c>
      <c r="B114" s="70" t="s">
        <v>301</v>
      </c>
      <c r="C114" s="72" t="s">
        <v>302</v>
      </c>
      <c r="D114" s="8" t="s">
        <v>10</v>
      </c>
      <c r="E114" s="8">
        <f>SUM(F114:I114)</f>
        <v>0</v>
      </c>
      <c r="F114" s="8">
        <f t="shared" si="283"/>
        <v>0</v>
      </c>
      <c r="G114" s="8">
        <f t="shared" si="283"/>
        <v>0</v>
      </c>
      <c r="H114" s="8">
        <f t="shared" si="283"/>
        <v>0</v>
      </c>
      <c r="I114" s="8">
        <f t="shared" si="283"/>
        <v>0</v>
      </c>
      <c r="J114" s="8">
        <f>SUM(K114:N114)</f>
        <v>0</v>
      </c>
      <c r="K114" s="8">
        <v>0</v>
      </c>
      <c r="L114" s="8">
        <v>0</v>
      </c>
      <c r="M114" s="8">
        <v>0</v>
      </c>
      <c r="N114" s="8">
        <v>0</v>
      </c>
      <c r="O114" s="8">
        <f>SUM(P114:S114)</f>
        <v>0</v>
      </c>
      <c r="P114" s="8">
        <v>0</v>
      </c>
      <c r="Q114" s="8">
        <v>0</v>
      </c>
      <c r="R114" s="8">
        <v>0</v>
      </c>
      <c r="S114" s="8">
        <v>0</v>
      </c>
      <c r="T114" s="8">
        <f>SUM(U114:X114)</f>
        <v>0</v>
      </c>
      <c r="U114" s="8">
        <v>0</v>
      </c>
      <c r="V114" s="8">
        <v>0</v>
      </c>
      <c r="W114" s="8">
        <v>0</v>
      </c>
      <c r="X114" s="8">
        <v>0</v>
      </c>
      <c r="Y114" s="8">
        <f>SUM(Z114:AC114)</f>
        <v>0</v>
      </c>
      <c r="Z114" s="8">
        <v>0</v>
      </c>
      <c r="AA114" s="8">
        <v>0</v>
      </c>
      <c r="AB114" s="8">
        <v>0</v>
      </c>
      <c r="AC114" s="8">
        <v>0</v>
      </c>
      <c r="AD114" s="8" t="s">
        <v>10</v>
      </c>
      <c r="AE114" s="26">
        <f>SUM(AF114:AI114)</f>
        <v>0.53017084000000025</v>
      </c>
      <c r="AF114" s="26">
        <f>AK114+AP114+AU114+AZ114</f>
        <v>0</v>
      </c>
      <c r="AG114" s="26">
        <f t="shared" ref="AG114" si="289">AL114+AQ114+AV114+BA114</f>
        <v>0</v>
      </c>
      <c r="AH114" s="26">
        <f t="shared" ref="AH114" si="290">AM114+AR114+AW114+BB114</f>
        <v>0.53017084000000025</v>
      </c>
      <c r="AI114" s="26">
        <f t="shared" ref="AI114" si="291">AN114+AS114+AX114+BC114</f>
        <v>0</v>
      </c>
      <c r="AJ114" s="26">
        <f>SUM(AK114:AN114)</f>
        <v>0.53017084000000025</v>
      </c>
      <c r="AK114" s="8">
        <v>0</v>
      </c>
      <c r="AL114" s="8">
        <v>0</v>
      </c>
      <c r="AM114" s="8">
        <v>0.53017084000000025</v>
      </c>
      <c r="AN114" s="8">
        <v>0</v>
      </c>
      <c r="AO114" s="26">
        <f>SUM(AP114:AS114)</f>
        <v>0</v>
      </c>
      <c r="AP114" s="26">
        <v>0</v>
      </c>
      <c r="AQ114" s="26">
        <v>0</v>
      </c>
      <c r="AR114" s="26">
        <v>0</v>
      </c>
      <c r="AS114" s="26">
        <v>0</v>
      </c>
      <c r="AT114" s="26">
        <f t="shared" ref="AT114" si="292">SUM(AU114:AX114)</f>
        <v>0</v>
      </c>
      <c r="AU114" s="26">
        <v>0</v>
      </c>
      <c r="AV114" s="26">
        <v>0</v>
      </c>
      <c r="AW114" s="26">
        <v>0</v>
      </c>
      <c r="AX114" s="26">
        <v>0</v>
      </c>
      <c r="AY114" s="26">
        <f t="shared" ref="AY114" si="293">SUM(AZ114:BC114)</f>
        <v>0</v>
      </c>
      <c r="AZ114" s="26">
        <v>0</v>
      </c>
      <c r="BA114" s="26">
        <v>0</v>
      </c>
      <c r="BB114" s="8">
        <v>0</v>
      </c>
      <c r="BC114" s="26">
        <v>0</v>
      </c>
      <c r="BD114" s="30"/>
      <c r="BE114" s="30"/>
      <c r="BF114" s="30"/>
      <c r="BG114" s="30"/>
      <c r="BH114" s="30"/>
    </row>
    <row r="115" spans="1:60" ht="31.5" x14ac:dyDescent="0.25">
      <c r="A115" s="58" t="s">
        <v>155</v>
      </c>
      <c r="B115" s="53" t="s">
        <v>156</v>
      </c>
      <c r="C115" s="56" t="s">
        <v>9</v>
      </c>
      <c r="D115" s="8">
        <f t="shared" ref="D115" si="294">SUM(D116,D118,D119,D120)</f>
        <v>0</v>
      </c>
      <c r="E115" s="8">
        <f t="shared" ref="E115:AD115" si="295">SUM(E116,E118,E119,E120)</f>
        <v>6.6389364400000002</v>
      </c>
      <c r="F115" s="8">
        <f t="shared" si="295"/>
        <v>0</v>
      </c>
      <c r="G115" s="8">
        <f t="shared" si="295"/>
        <v>5.0985695199999999</v>
      </c>
      <c r="H115" s="8">
        <f t="shared" si="295"/>
        <v>1.5403669200000001</v>
      </c>
      <c r="I115" s="8">
        <f t="shared" si="295"/>
        <v>0</v>
      </c>
      <c r="J115" s="8">
        <f t="shared" si="295"/>
        <v>6.6389364400000002</v>
      </c>
      <c r="K115" s="8">
        <f t="shared" si="295"/>
        <v>0</v>
      </c>
      <c r="L115" s="8">
        <f t="shared" si="295"/>
        <v>5.0985695199999999</v>
      </c>
      <c r="M115" s="8">
        <f t="shared" si="295"/>
        <v>1.5403669200000001</v>
      </c>
      <c r="N115" s="8">
        <f t="shared" si="295"/>
        <v>0</v>
      </c>
      <c r="O115" s="8">
        <f t="shared" si="295"/>
        <v>0</v>
      </c>
      <c r="P115" s="8">
        <f t="shared" si="295"/>
        <v>0</v>
      </c>
      <c r="Q115" s="8">
        <f t="shared" si="295"/>
        <v>0</v>
      </c>
      <c r="R115" s="8">
        <f t="shared" si="295"/>
        <v>0</v>
      </c>
      <c r="S115" s="8">
        <f t="shared" si="295"/>
        <v>0</v>
      </c>
      <c r="T115" s="8">
        <f t="shared" si="295"/>
        <v>0</v>
      </c>
      <c r="U115" s="8">
        <f t="shared" si="295"/>
        <v>0</v>
      </c>
      <c r="V115" s="8">
        <f t="shared" si="295"/>
        <v>0</v>
      </c>
      <c r="W115" s="8">
        <f t="shared" si="295"/>
        <v>0</v>
      </c>
      <c r="X115" s="8">
        <f t="shared" si="295"/>
        <v>0</v>
      </c>
      <c r="Y115" s="8">
        <f t="shared" si="295"/>
        <v>0</v>
      </c>
      <c r="Z115" s="8">
        <f t="shared" si="295"/>
        <v>0</v>
      </c>
      <c r="AA115" s="8">
        <f t="shared" si="295"/>
        <v>0</v>
      </c>
      <c r="AB115" s="8">
        <f t="shared" si="295"/>
        <v>0</v>
      </c>
      <c r="AC115" s="8">
        <f t="shared" si="295"/>
        <v>0</v>
      </c>
      <c r="AD115" s="8">
        <f t="shared" si="295"/>
        <v>0</v>
      </c>
      <c r="AE115" s="8">
        <f t="shared" ref="AE115:BC115" si="296">SUM(AE116,AE118,AE119,AE120)</f>
        <v>1.45935769</v>
      </c>
      <c r="AF115" s="8">
        <f t="shared" si="296"/>
        <v>0</v>
      </c>
      <c r="AG115" s="8">
        <f t="shared" si="296"/>
        <v>0</v>
      </c>
      <c r="AH115" s="8">
        <f t="shared" si="296"/>
        <v>1.45935769</v>
      </c>
      <c r="AI115" s="8">
        <f t="shared" si="296"/>
        <v>0</v>
      </c>
      <c r="AJ115" s="8">
        <f t="shared" si="296"/>
        <v>1.45935769</v>
      </c>
      <c r="AK115" s="8">
        <f t="shared" si="296"/>
        <v>0</v>
      </c>
      <c r="AL115" s="8">
        <f t="shared" si="296"/>
        <v>0</v>
      </c>
      <c r="AM115" s="8">
        <f t="shared" si="296"/>
        <v>1.45935769</v>
      </c>
      <c r="AN115" s="8">
        <f t="shared" si="296"/>
        <v>0</v>
      </c>
      <c r="AO115" s="8">
        <f t="shared" si="296"/>
        <v>0</v>
      </c>
      <c r="AP115" s="8">
        <f t="shared" si="296"/>
        <v>0</v>
      </c>
      <c r="AQ115" s="8">
        <f t="shared" si="296"/>
        <v>0</v>
      </c>
      <c r="AR115" s="8">
        <f t="shared" si="296"/>
        <v>0</v>
      </c>
      <c r="AS115" s="8">
        <f t="shared" si="296"/>
        <v>0</v>
      </c>
      <c r="AT115" s="8">
        <f t="shared" si="296"/>
        <v>0</v>
      </c>
      <c r="AU115" s="8">
        <f t="shared" si="296"/>
        <v>0</v>
      </c>
      <c r="AV115" s="8">
        <f t="shared" si="296"/>
        <v>0</v>
      </c>
      <c r="AW115" s="8">
        <f t="shared" si="296"/>
        <v>0</v>
      </c>
      <c r="AX115" s="8">
        <f t="shared" si="296"/>
        <v>0</v>
      </c>
      <c r="AY115" s="8">
        <f t="shared" si="296"/>
        <v>0</v>
      </c>
      <c r="AZ115" s="8">
        <f t="shared" si="296"/>
        <v>0</v>
      </c>
      <c r="BA115" s="8">
        <f t="shared" si="296"/>
        <v>0</v>
      </c>
      <c r="BB115" s="8">
        <f t="shared" si="296"/>
        <v>0</v>
      </c>
      <c r="BC115" s="8">
        <f t="shared" si="296"/>
        <v>0</v>
      </c>
      <c r="BD115" s="30"/>
      <c r="BE115" s="30"/>
      <c r="BF115" s="30"/>
      <c r="BG115" s="30"/>
      <c r="BH115" s="30"/>
    </row>
    <row r="116" spans="1:60" ht="63" x14ac:dyDescent="0.25">
      <c r="A116" s="58" t="s">
        <v>157</v>
      </c>
      <c r="B116" s="53" t="s">
        <v>158</v>
      </c>
      <c r="C116" s="56" t="s">
        <v>9</v>
      </c>
      <c r="D116" s="8">
        <f t="shared" ref="D116:BC116" si="297">SUM(D117:D117)</f>
        <v>0</v>
      </c>
      <c r="E116" s="8">
        <f t="shared" si="297"/>
        <v>1.5403669200000001</v>
      </c>
      <c r="F116" s="8">
        <f t="shared" si="297"/>
        <v>0</v>
      </c>
      <c r="G116" s="8">
        <f t="shared" si="297"/>
        <v>0</v>
      </c>
      <c r="H116" s="8">
        <f t="shared" si="297"/>
        <v>1.5403669200000001</v>
      </c>
      <c r="I116" s="8">
        <f t="shared" si="297"/>
        <v>0</v>
      </c>
      <c r="J116" s="8">
        <f t="shared" si="297"/>
        <v>1.5403669200000001</v>
      </c>
      <c r="K116" s="8">
        <f t="shared" si="297"/>
        <v>0</v>
      </c>
      <c r="L116" s="8">
        <f t="shared" si="297"/>
        <v>0</v>
      </c>
      <c r="M116" s="8">
        <f t="shared" si="297"/>
        <v>1.5403669200000001</v>
      </c>
      <c r="N116" s="8">
        <f t="shared" si="297"/>
        <v>0</v>
      </c>
      <c r="O116" s="8">
        <f t="shared" si="297"/>
        <v>0</v>
      </c>
      <c r="P116" s="8">
        <f t="shared" si="297"/>
        <v>0</v>
      </c>
      <c r="Q116" s="8">
        <f t="shared" si="297"/>
        <v>0</v>
      </c>
      <c r="R116" s="8">
        <f t="shared" si="297"/>
        <v>0</v>
      </c>
      <c r="S116" s="8">
        <f t="shared" si="297"/>
        <v>0</v>
      </c>
      <c r="T116" s="8">
        <f t="shared" si="297"/>
        <v>0</v>
      </c>
      <c r="U116" s="8">
        <f t="shared" si="297"/>
        <v>0</v>
      </c>
      <c r="V116" s="8">
        <f t="shared" si="297"/>
        <v>0</v>
      </c>
      <c r="W116" s="8">
        <f t="shared" si="297"/>
        <v>0</v>
      </c>
      <c r="X116" s="8">
        <f t="shared" si="297"/>
        <v>0</v>
      </c>
      <c r="Y116" s="8">
        <f t="shared" si="297"/>
        <v>0</v>
      </c>
      <c r="Z116" s="8">
        <f t="shared" si="297"/>
        <v>0</v>
      </c>
      <c r="AA116" s="8">
        <f t="shared" si="297"/>
        <v>0</v>
      </c>
      <c r="AB116" s="8">
        <f t="shared" si="297"/>
        <v>0</v>
      </c>
      <c r="AC116" s="8">
        <f t="shared" si="297"/>
        <v>0</v>
      </c>
      <c r="AD116" s="8">
        <f t="shared" si="297"/>
        <v>0</v>
      </c>
      <c r="AE116" s="8">
        <f t="shared" si="297"/>
        <v>1.45935769</v>
      </c>
      <c r="AF116" s="8">
        <f t="shared" si="297"/>
        <v>0</v>
      </c>
      <c r="AG116" s="8">
        <f t="shared" si="297"/>
        <v>0</v>
      </c>
      <c r="AH116" s="8">
        <f t="shared" si="297"/>
        <v>1.45935769</v>
      </c>
      <c r="AI116" s="8">
        <f t="shared" si="297"/>
        <v>0</v>
      </c>
      <c r="AJ116" s="8">
        <f t="shared" si="297"/>
        <v>1.45935769</v>
      </c>
      <c r="AK116" s="8">
        <f t="shared" si="297"/>
        <v>0</v>
      </c>
      <c r="AL116" s="8">
        <f t="shared" si="297"/>
        <v>0</v>
      </c>
      <c r="AM116" s="8">
        <f t="shared" si="297"/>
        <v>1.45935769</v>
      </c>
      <c r="AN116" s="8">
        <f t="shared" si="297"/>
        <v>0</v>
      </c>
      <c r="AO116" s="8">
        <f t="shared" si="297"/>
        <v>0</v>
      </c>
      <c r="AP116" s="8">
        <f t="shared" si="297"/>
        <v>0</v>
      </c>
      <c r="AQ116" s="8">
        <f t="shared" si="297"/>
        <v>0</v>
      </c>
      <c r="AR116" s="8">
        <f t="shared" si="297"/>
        <v>0</v>
      </c>
      <c r="AS116" s="8">
        <f t="shared" si="297"/>
        <v>0</v>
      </c>
      <c r="AT116" s="8">
        <f t="shared" si="297"/>
        <v>0</v>
      </c>
      <c r="AU116" s="8">
        <f t="shared" si="297"/>
        <v>0</v>
      </c>
      <c r="AV116" s="8">
        <f t="shared" si="297"/>
        <v>0</v>
      </c>
      <c r="AW116" s="8">
        <f t="shared" si="297"/>
        <v>0</v>
      </c>
      <c r="AX116" s="8">
        <f t="shared" si="297"/>
        <v>0</v>
      </c>
      <c r="AY116" s="8">
        <f t="shared" si="297"/>
        <v>0</v>
      </c>
      <c r="AZ116" s="8">
        <f t="shared" si="297"/>
        <v>0</v>
      </c>
      <c r="BA116" s="8">
        <f t="shared" si="297"/>
        <v>0</v>
      </c>
      <c r="BB116" s="8">
        <f t="shared" si="297"/>
        <v>0</v>
      </c>
      <c r="BC116" s="8">
        <f t="shared" si="297"/>
        <v>0</v>
      </c>
      <c r="BD116" s="30"/>
      <c r="BE116" s="30"/>
      <c r="BF116" s="30"/>
      <c r="BG116" s="30"/>
      <c r="BH116" s="30"/>
    </row>
    <row r="117" spans="1:60" ht="177.75" customHeight="1" x14ac:dyDescent="0.25">
      <c r="A117" s="73" t="s">
        <v>157</v>
      </c>
      <c r="B117" s="70" t="s">
        <v>303</v>
      </c>
      <c r="C117" s="72" t="s">
        <v>299</v>
      </c>
      <c r="D117" s="8" t="s">
        <v>10</v>
      </c>
      <c r="E117" s="8">
        <f>SUM(F117:I117)</f>
        <v>1.5403669200000001</v>
      </c>
      <c r="F117" s="8">
        <f>K117+P117+U117+Z117</f>
        <v>0</v>
      </c>
      <c r="G117" s="8">
        <f>L117+Q117+V117+AA117</f>
        <v>0</v>
      </c>
      <c r="H117" s="8">
        <f>M117+R117+W117+AB117</f>
        <v>1.5403669200000001</v>
      </c>
      <c r="I117" s="8">
        <f>N117+S117+X117+AC117</f>
        <v>0</v>
      </c>
      <c r="J117" s="8">
        <f>SUM(K117:N117)</f>
        <v>1.5403669200000001</v>
      </c>
      <c r="K117" s="8">
        <v>0</v>
      </c>
      <c r="L117" s="8">
        <v>0</v>
      </c>
      <c r="M117" s="8">
        <v>1.5403669200000001</v>
      </c>
      <c r="N117" s="8">
        <v>0</v>
      </c>
      <c r="O117" s="8">
        <f>SUM(P117:S117)</f>
        <v>0</v>
      </c>
      <c r="P117" s="8">
        <v>0</v>
      </c>
      <c r="Q117" s="8">
        <v>0</v>
      </c>
      <c r="R117" s="8">
        <v>0</v>
      </c>
      <c r="S117" s="8">
        <v>0</v>
      </c>
      <c r="T117" s="8">
        <f>SUM(U117:X117)</f>
        <v>0</v>
      </c>
      <c r="U117" s="8">
        <v>0</v>
      </c>
      <c r="V117" s="8">
        <v>0</v>
      </c>
      <c r="W117" s="8">
        <v>0</v>
      </c>
      <c r="X117" s="8">
        <v>0</v>
      </c>
      <c r="Y117" s="8">
        <f>SUM(Z117:AC117)</f>
        <v>0</v>
      </c>
      <c r="Z117" s="8">
        <v>0</v>
      </c>
      <c r="AA117" s="8">
        <v>0</v>
      </c>
      <c r="AB117" s="8">
        <v>0</v>
      </c>
      <c r="AC117" s="8">
        <v>0</v>
      </c>
      <c r="AD117" s="8" t="s">
        <v>10</v>
      </c>
      <c r="AE117" s="26">
        <f>SUM(AF117:AI117)</f>
        <v>1.45935769</v>
      </c>
      <c r="AF117" s="26">
        <f>AK117+AP117+AU117+AZ117</f>
        <v>0</v>
      </c>
      <c r="AG117" s="26">
        <f t="shared" ref="AG117" si="298">AL117+AQ117+AV117+BA117</f>
        <v>0</v>
      </c>
      <c r="AH117" s="26">
        <f t="shared" ref="AH117" si="299">AM117+AR117+AW117+BB117</f>
        <v>1.45935769</v>
      </c>
      <c r="AI117" s="26">
        <f t="shared" ref="AI117" si="300">AN117+AS117+AX117+BC117</f>
        <v>0</v>
      </c>
      <c r="AJ117" s="26">
        <f>SUM(AK117:AN117)</f>
        <v>1.45935769</v>
      </c>
      <c r="AK117" s="8">
        <v>0</v>
      </c>
      <c r="AL117" s="8">
        <v>0</v>
      </c>
      <c r="AM117" s="8">
        <v>1.45935769</v>
      </c>
      <c r="AN117" s="8">
        <v>0</v>
      </c>
      <c r="AO117" s="26">
        <f>SUM(AP117:AS117)</f>
        <v>0</v>
      </c>
      <c r="AP117" s="26">
        <v>0</v>
      </c>
      <c r="AQ117" s="26">
        <v>0</v>
      </c>
      <c r="AR117" s="26">
        <v>0</v>
      </c>
      <c r="AS117" s="26">
        <v>0</v>
      </c>
      <c r="AT117" s="26">
        <f>SUM(AU117:AX117)</f>
        <v>0</v>
      </c>
      <c r="AU117" s="26">
        <v>0</v>
      </c>
      <c r="AV117" s="26">
        <v>0</v>
      </c>
      <c r="AW117" s="26">
        <v>0</v>
      </c>
      <c r="AX117" s="26">
        <v>0</v>
      </c>
      <c r="AY117" s="26">
        <f>SUM(AZ117:BC117)</f>
        <v>0</v>
      </c>
      <c r="AZ117" s="26">
        <v>0</v>
      </c>
      <c r="BA117" s="26">
        <v>0</v>
      </c>
      <c r="BB117" s="8">
        <v>0</v>
      </c>
      <c r="BC117" s="26">
        <v>0</v>
      </c>
      <c r="BD117" s="30"/>
      <c r="BE117" s="30"/>
      <c r="BF117" s="30"/>
      <c r="BG117" s="30"/>
      <c r="BH117" s="30"/>
    </row>
    <row r="118" spans="1:60" ht="55.5" customHeight="1" x14ac:dyDescent="0.25">
      <c r="A118" s="58" t="s">
        <v>159</v>
      </c>
      <c r="B118" s="53" t="s">
        <v>160</v>
      </c>
      <c r="C118" s="56" t="s">
        <v>9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v>0</v>
      </c>
      <c r="U118" s="8">
        <v>0</v>
      </c>
      <c r="V118" s="8">
        <v>0</v>
      </c>
      <c r="W118" s="8">
        <v>0</v>
      </c>
      <c r="X118" s="8">
        <v>0</v>
      </c>
      <c r="Y118" s="8">
        <v>0</v>
      </c>
      <c r="Z118" s="8">
        <v>0</v>
      </c>
      <c r="AA118" s="8">
        <v>0</v>
      </c>
      <c r="AB118" s="8">
        <v>0</v>
      </c>
      <c r="AC118" s="8">
        <v>0</v>
      </c>
      <c r="AD118" s="8">
        <v>0</v>
      </c>
      <c r="AE118" s="26">
        <f>AJ118+AO118+AT118+AY118</f>
        <v>0</v>
      </c>
      <c r="AF118" s="26">
        <f t="shared" ref="AF118:AI118" si="301">AK118+AP118+AU118+AZ118</f>
        <v>0</v>
      </c>
      <c r="AG118" s="26">
        <f t="shared" si="301"/>
        <v>0</v>
      </c>
      <c r="AH118" s="26">
        <f t="shared" si="301"/>
        <v>0</v>
      </c>
      <c r="AI118" s="26">
        <f t="shared" si="301"/>
        <v>0</v>
      </c>
      <c r="AJ118" s="26">
        <f t="shared" ref="AJ118" si="302">SUM(AK118:AN118)</f>
        <v>0</v>
      </c>
      <c r="AK118" s="8">
        <v>0</v>
      </c>
      <c r="AL118" s="8">
        <v>0</v>
      </c>
      <c r="AM118" s="8">
        <v>0</v>
      </c>
      <c r="AN118" s="8">
        <v>0</v>
      </c>
      <c r="AO118" s="26">
        <f t="shared" ref="AO118" si="303">SUM(AP118:AS118)</f>
        <v>0</v>
      </c>
      <c r="AP118" s="26">
        <v>0</v>
      </c>
      <c r="AQ118" s="26">
        <v>0</v>
      </c>
      <c r="AR118" s="26">
        <v>0</v>
      </c>
      <c r="AS118" s="26">
        <v>0</v>
      </c>
      <c r="AT118" s="26">
        <f t="shared" ref="AT118" si="304">SUM(AU118:AX118)</f>
        <v>0</v>
      </c>
      <c r="AU118" s="26">
        <v>0</v>
      </c>
      <c r="AV118" s="26">
        <v>0</v>
      </c>
      <c r="AW118" s="26">
        <v>0</v>
      </c>
      <c r="AX118" s="26">
        <v>0</v>
      </c>
      <c r="AY118" s="26">
        <f t="shared" ref="AY118" si="305">SUM(AZ118:BC118)</f>
        <v>0</v>
      </c>
      <c r="AZ118" s="26">
        <v>0</v>
      </c>
      <c r="BA118" s="26">
        <v>0</v>
      </c>
      <c r="BB118" s="26">
        <v>0</v>
      </c>
      <c r="BC118" s="26">
        <v>0</v>
      </c>
      <c r="BD118" s="30"/>
      <c r="BE118" s="30"/>
      <c r="BF118" s="30"/>
      <c r="BG118" s="30"/>
      <c r="BH118" s="30"/>
    </row>
    <row r="119" spans="1:60" ht="47.25" x14ac:dyDescent="0.25">
      <c r="A119" s="58" t="s">
        <v>332</v>
      </c>
      <c r="B119" s="53" t="s">
        <v>161</v>
      </c>
      <c r="C119" s="56" t="s">
        <v>9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0</v>
      </c>
      <c r="Z119" s="8">
        <v>0</v>
      </c>
      <c r="AA119" s="8">
        <v>0</v>
      </c>
      <c r="AB119" s="8">
        <v>0</v>
      </c>
      <c r="AC119" s="8">
        <v>0</v>
      </c>
      <c r="AD119" s="8">
        <v>0</v>
      </c>
      <c r="AE119" s="8">
        <f>AE120</f>
        <v>0</v>
      </c>
      <c r="AF119" s="8">
        <f t="shared" ref="AF119:BC119" si="306">AF120</f>
        <v>0</v>
      </c>
      <c r="AG119" s="8">
        <f t="shared" si="306"/>
        <v>0</v>
      </c>
      <c r="AH119" s="8">
        <f t="shared" si="306"/>
        <v>0</v>
      </c>
      <c r="AI119" s="8">
        <f t="shared" si="306"/>
        <v>0</v>
      </c>
      <c r="AJ119" s="8">
        <f t="shared" si="306"/>
        <v>0</v>
      </c>
      <c r="AK119" s="8">
        <v>0</v>
      </c>
      <c r="AL119" s="8">
        <v>0</v>
      </c>
      <c r="AM119" s="8">
        <v>0</v>
      </c>
      <c r="AN119" s="8">
        <v>0</v>
      </c>
      <c r="AO119" s="8">
        <f t="shared" si="306"/>
        <v>0</v>
      </c>
      <c r="AP119" s="8">
        <f t="shared" si="306"/>
        <v>0</v>
      </c>
      <c r="AQ119" s="8">
        <f t="shared" si="306"/>
        <v>0</v>
      </c>
      <c r="AR119" s="8">
        <f t="shared" si="306"/>
        <v>0</v>
      </c>
      <c r="AS119" s="8">
        <f t="shared" si="306"/>
        <v>0</v>
      </c>
      <c r="AT119" s="8">
        <f t="shared" si="306"/>
        <v>0</v>
      </c>
      <c r="AU119" s="8">
        <f t="shared" si="306"/>
        <v>0</v>
      </c>
      <c r="AV119" s="8">
        <f t="shared" si="306"/>
        <v>0</v>
      </c>
      <c r="AW119" s="8">
        <f t="shared" si="306"/>
        <v>0</v>
      </c>
      <c r="AX119" s="8">
        <f t="shared" si="306"/>
        <v>0</v>
      </c>
      <c r="AY119" s="8">
        <f t="shared" si="306"/>
        <v>0</v>
      </c>
      <c r="AZ119" s="8">
        <f t="shared" si="306"/>
        <v>0</v>
      </c>
      <c r="BA119" s="8">
        <f t="shared" si="306"/>
        <v>0</v>
      </c>
      <c r="BB119" s="8">
        <f t="shared" si="306"/>
        <v>0</v>
      </c>
      <c r="BC119" s="8">
        <f t="shared" si="306"/>
        <v>0</v>
      </c>
      <c r="BD119" s="30"/>
      <c r="BE119" s="30"/>
      <c r="BF119" s="30"/>
      <c r="BG119" s="30"/>
      <c r="BH119" s="30"/>
    </row>
    <row r="120" spans="1:60" s="13" customFormat="1" ht="116.25" customHeight="1" x14ac:dyDescent="0.25">
      <c r="A120" s="58" t="s">
        <v>162</v>
      </c>
      <c r="B120" s="53" t="s">
        <v>107</v>
      </c>
      <c r="C120" s="56" t="s">
        <v>9</v>
      </c>
      <c r="D120" s="8">
        <f t="shared" ref="D120" si="307">SUM(D121:D122)</f>
        <v>0</v>
      </c>
      <c r="E120" s="8">
        <f t="shared" ref="E120:AB120" si="308">SUM(E121:E122)</f>
        <v>5.0985695199999999</v>
      </c>
      <c r="F120" s="8">
        <f t="shared" si="308"/>
        <v>0</v>
      </c>
      <c r="G120" s="8">
        <f t="shared" si="308"/>
        <v>5.0985695199999999</v>
      </c>
      <c r="H120" s="8">
        <f t="shared" si="308"/>
        <v>0</v>
      </c>
      <c r="I120" s="8">
        <f t="shared" si="308"/>
        <v>0</v>
      </c>
      <c r="J120" s="8">
        <f t="shared" si="308"/>
        <v>5.0985695199999999</v>
      </c>
      <c r="K120" s="8">
        <f t="shared" si="308"/>
        <v>0</v>
      </c>
      <c r="L120" s="8">
        <f t="shared" si="308"/>
        <v>5.0985695199999999</v>
      </c>
      <c r="M120" s="8">
        <f t="shared" si="308"/>
        <v>0</v>
      </c>
      <c r="N120" s="8">
        <f t="shared" si="308"/>
        <v>0</v>
      </c>
      <c r="O120" s="8">
        <f t="shared" si="308"/>
        <v>0</v>
      </c>
      <c r="P120" s="8">
        <f t="shared" si="308"/>
        <v>0</v>
      </c>
      <c r="Q120" s="8">
        <f t="shared" si="308"/>
        <v>0</v>
      </c>
      <c r="R120" s="8">
        <f t="shared" si="308"/>
        <v>0</v>
      </c>
      <c r="S120" s="8">
        <f t="shared" si="308"/>
        <v>0</v>
      </c>
      <c r="T120" s="8">
        <f t="shared" si="308"/>
        <v>0</v>
      </c>
      <c r="U120" s="8">
        <f t="shared" si="308"/>
        <v>0</v>
      </c>
      <c r="V120" s="8">
        <f t="shared" si="308"/>
        <v>0</v>
      </c>
      <c r="W120" s="8">
        <f t="shared" si="308"/>
        <v>0</v>
      </c>
      <c r="X120" s="8">
        <f t="shared" si="308"/>
        <v>0</v>
      </c>
      <c r="Y120" s="8">
        <f t="shared" si="308"/>
        <v>0</v>
      </c>
      <c r="Z120" s="8">
        <f t="shared" si="308"/>
        <v>0</v>
      </c>
      <c r="AA120" s="8">
        <f t="shared" si="308"/>
        <v>0</v>
      </c>
      <c r="AB120" s="8">
        <f t="shared" si="308"/>
        <v>0</v>
      </c>
      <c r="AC120" s="8">
        <f t="shared" ref="AC120:AD120" si="309">SUM(AC121:AC122)</f>
        <v>0</v>
      </c>
      <c r="AD120" s="8">
        <f t="shared" si="309"/>
        <v>0</v>
      </c>
      <c r="AE120" s="26">
        <f>AJ120+AO120+AT120+AY120</f>
        <v>0</v>
      </c>
      <c r="AF120" s="26">
        <f>AK120+AP120+AU120+AZ120</f>
        <v>0</v>
      </c>
      <c r="AG120" s="26">
        <f>AL120+AQ120+AV120+BA120</f>
        <v>0</v>
      </c>
      <c r="AH120" s="26">
        <f>AM120+AR120+AW120+BB120</f>
        <v>0</v>
      </c>
      <c r="AI120" s="26">
        <f>AN120+AS120+AX120+BC120</f>
        <v>0</v>
      </c>
      <c r="AJ120" s="26">
        <f t="shared" ref="AJ120" si="310">SUM(AK120:AN120)</f>
        <v>0</v>
      </c>
      <c r="AK120" s="8">
        <f t="shared" ref="AK120:AN120" si="311">SUM(AK121:AK122)</f>
        <v>0</v>
      </c>
      <c r="AL120" s="8">
        <f t="shared" si="311"/>
        <v>0</v>
      </c>
      <c r="AM120" s="8">
        <f t="shared" si="311"/>
        <v>0</v>
      </c>
      <c r="AN120" s="8">
        <f t="shared" si="311"/>
        <v>0</v>
      </c>
      <c r="AO120" s="26">
        <f t="shared" ref="AO120" si="312">SUM(AP120:AS120)</f>
        <v>0</v>
      </c>
      <c r="AP120" s="26">
        <v>0</v>
      </c>
      <c r="AQ120" s="26">
        <v>0</v>
      </c>
      <c r="AR120" s="26">
        <v>0</v>
      </c>
      <c r="AS120" s="26">
        <v>0</v>
      </c>
      <c r="AT120" s="26">
        <f t="shared" ref="AT120:AT121" si="313">SUM(AU120:AX120)</f>
        <v>0</v>
      </c>
      <c r="AU120" s="26">
        <v>0</v>
      </c>
      <c r="AV120" s="26">
        <v>0</v>
      </c>
      <c r="AW120" s="26">
        <v>0</v>
      </c>
      <c r="AX120" s="26">
        <v>0</v>
      </c>
      <c r="AY120" s="26">
        <f t="shared" ref="AY120:AY121" si="314">SUM(AZ120:BC120)</f>
        <v>0</v>
      </c>
      <c r="AZ120" s="26">
        <v>0</v>
      </c>
      <c r="BA120" s="26">
        <v>0</v>
      </c>
      <c r="BB120" s="8">
        <v>0</v>
      </c>
      <c r="BC120" s="26">
        <v>0</v>
      </c>
      <c r="BD120" s="30"/>
      <c r="BE120" s="30"/>
      <c r="BF120" s="30"/>
      <c r="BG120" s="30"/>
      <c r="BH120" s="30"/>
    </row>
    <row r="121" spans="1:60" ht="173.25" x14ac:dyDescent="0.25">
      <c r="A121" s="58" t="s">
        <v>162</v>
      </c>
      <c r="B121" s="61" t="s">
        <v>333</v>
      </c>
      <c r="C121" s="56" t="s">
        <v>334</v>
      </c>
      <c r="D121" s="8" t="s">
        <v>10</v>
      </c>
      <c r="E121" s="8">
        <f>SUM(F121:I121)</f>
        <v>1.39495272</v>
      </c>
      <c r="F121" s="8">
        <f t="shared" ref="F121:I122" si="315">K121+P121+U121+Z121</f>
        <v>0</v>
      </c>
      <c r="G121" s="8">
        <f t="shared" si="315"/>
        <v>1.39495272</v>
      </c>
      <c r="H121" s="8">
        <f t="shared" si="315"/>
        <v>0</v>
      </c>
      <c r="I121" s="8">
        <f t="shared" si="315"/>
        <v>0</v>
      </c>
      <c r="J121" s="8">
        <f>SUM(K121:N121)</f>
        <v>1.39495272</v>
      </c>
      <c r="K121" s="8">
        <v>0</v>
      </c>
      <c r="L121" s="8">
        <v>1.39495272</v>
      </c>
      <c r="M121" s="8">
        <v>0</v>
      </c>
      <c r="N121" s="8">
        <v>0</v>
      </c>
      <c r="O121" s="8">
        <f>SUM(P121:S121)</f>
        <v>0</v>
      </c>
      <c r="P121" s="8">
        <v>0</v>
      </c>
      <c r="Q121" s="8">
        <v>0</v>
      </c>
      <c r="R121" s="8">
        <v>0</v>
      </c>
      <c r="S121" s="8">
        <v>0</v>
      </c>
      <c r="T121" s="8">
        <f>SUM(U121:X121)</f>
        <v>0</v>
      </c>
      <c r="U121" s="8">
        <v>0</v>
      </c>
      <c r="V121" s="8">
        <v>0</v>
      </c>
      <c r="W121" s="8">
        <v>0</v>
      </c>
      <c r="X121" s="8">
        <v>0</v>
      </c>
      <c r="Y121" s="8">
        <f>SUM(Z121:AC121)</f>
        <v>0</v>
      </c>
      <c r="Z121" s="8">
        <v>0</v>
      </c>
      <c r="AA121" s="8">
        <v>0</v>
      </c>
      <c r="AB121" s="8">
        <v>0</v>
      </c>
      <c r="AC121" s="8">
        <v>0</v>
      </c>
      <c r="AD121" s="8" t="s">
        <v>10</v>
      </c>
      <c r="AE121" s="26">
        <f>AJ121+AO121+AT121+AY121</f>
        <v>0</v>
      </c>
      <c r="AF121" s="26">
        <f t="shared" ref="AF121" si="316">AK121+AP121+AU121+AZ121</f>
        <v>0</v>
      </c>
      <c r="AG121" s="26">
        <f t="shared" ref="AG121" si="317">AL121+AQ121+AV121+BA121</f>
        <v>0</v>
      </c>
      <c r="AH121" s="26">
        <f t="shared" ref="AH121" si="318">AM121+AR121+AW121+BB121</f>
        <v>0</v>
      </c>
      <c r="AI121" s="26">
        <f t="shared" ref="AI121" si="319">AN121+AS121+AX121+BC121</f>
        <v>0</v>
      </c>
      <c r="AJ121" s="26">
        <f>SUM(AK121:AN121)</f>
        <v>0</v>
      </c>
      <c r="AK121" s="8">
        <v>0</v>
      </c>
      <c r="AL121" s="8">
        <v>0</v>
      </c>
      <c r="AM121" s="8">
        <v>0</v>
      </c>
      <c r="AN121" s="8">
        <v>0</v>
      </c>
      <c r="AO121" s="26">
        <f>SUM(AP121:AS121)</f>
        <v>0</v>
      </c>
      <c r="AP121" s="26">
        <v>0</v>
      </c>
      <c r="AQ121" s="26">
        <v>0</v>
      </c>
      <c r="AR121" s="26">
        <v>0</v>
      </c>
      <c r="AS121" s="26">
        <v>0</v>
      </c>
      <c r="AT121" s="26">
        <f t="shared" si="313"/>
        <v>0</v>
      </c>
      <c r="AU121" s="26">
        <v>0</v>
      </c>
      <c r="AV121" s="26">
        <v>0</v>
      </c>
      <c r="AW121" s="26">
        <v>0</v>
      </c>
      <c r="AX121" s="26">
        <v>0</v>
      </c>
      <c r="AY121" s="26">
        <f t="shared" si="314"/>
        <v>0</v>
      </c>
      <c r="AZ121" s="26">
        <v>0</v>
      </c>
      <c r="BA121" s="26">
        <v>0</v>
      </c>
      <c r="BB121" s="8">
        <v>0</v>
      </c>
      <c r="BC121" s="26">
        <v>0</v>
      </c>
      <c r="BD121" s="30"/>
      <c r="BE121" s="30"/>
      <c r="BF121" s="30"/>
      <c r="BG121" s="30"/>
      <c r="BH121" s="30"/>
    </row>
    <row r="122" spans="1:60" ht="31.5" x14ac:dyDescent="0.25">
      <c r="A122" s="58" t="s">
        <v>162</v>
      </c>
      <c r="B122" s="61" t="s">
        <v>307</v>
      </c>
      <c r="C122" s="56" t="s">
        <v>335</v>
      </c>
      <c r="D122" s="8" t="s">
        <v>10</v>
      </c>
      <c r="E122" s="8">
        <f>SUM(F122:I122)</f>
        <v>3.7036167999999998</v>
      </c>
      <c r="F122" s="8">
        <f t="shared" si="315"/>
        <v>0</v>
      </c>
      <c r="G122" s="8">
        <f t="shared" si="315"/>
        <v>3.7036167999999998</v>
      </c>
      <c r="H122" s="8">
        <f t="shared" si="315"/>
        <v>0</v>
      </c>
      <c r="I122" s="8">
        <f t="shared" si="315"/>
        <v>0</v>
      </c>
      <c r="J122" s="8">
        <f>SUM(K122:N122)</f>
        <v>3.7036167999999998</v>
      </c>
      <c r="K122" s="8">
        <v>0</v>
      </c>
      <c r="L122" s="8">
        <v>3.7036167999999998</v>
      </c>
      <c r="M122" s="8">
        <v>0</v>
      </c>
      <c r="N122" s="8">
        <v>0</v>
      </c>
      <c r="O122" s="8">
        <f>SUM(P122:S122)</f>
        <v>0</v>
      </c>
      <c r="P122" s="8">
        <v>0</v>
      </c>
      <c r="Q122" s="8">
        <v>0</v>
      </c>
      <c r="R122" s="8">
        <v>0</v>
      </c>
      <c r="S122" s="8">
        <v>0</v>
      </c>
      <c r="T122" s="8">
        <f>SUM(U122:X122)</f>
        <v>0</v>
      </c>
      <c r="U122" s="8">
        <v>0</v>
      </c>
      <c r="V122" s="8">
        <v>0</v>
      </c>
      <c r="W122" s="8">
        <v>0</v>
      </c>
      <c r="X122" s="8">
        <v>0</v>
      </c>
      <c r="Y122" s="8">
        <f>SUM(Z122:AC122)</f>
        <v>0</v>
      </c>
      <c r="Z122" s="8">
        <v>0</v>
      </c>
      <c r="AA122" s="8">
        <v>0</v>
      </c>
      <c r="AB122" s="8">
        <v>0</v>
      </c>
      <c r="AC122" s="8">
        <v>0</v>
      </c>
      <c r="AD122" s="8" t="s">
        <v>10</v>
      </c>
      <c r="AE122" s="26">
        <f>AJ122+AO122+AT122+AY122</f>
        <v>0</v>
      </c>
      <c r="AF122" s="26">
        <f t="shared" ref="AF122" si="320">AK122+AP122+AU122+AZ122</f>
        <v>0</v>
      </c>
      <c r="AG122" s="26">
        <f t="shared" ref="AG122" si="321">AL122+AQ122+AV122+BA122</f>
        <v>0</v>
      </c>
      <c r="AH122" s="26">
        <f t="shared" ref="AH122" si="322">AM122+AR122+AW122+BB122</f>
        <v>0</v>
      </c>
      <c r="AI122" s="26">
        <f t="shared" ref="AI122" si="323">AN122+AS122+AX122+BC122</f>
        <v>0</v>
      </c>
      <c r="AJ122" s="26">
        <f>SUM(AK122:AN122)</f>
        <v>0</v>
      </c>
      <c r="AK122" s="8">
        <v>0</v>
      </c>
      <c r="AL122" s="8">
        <v>0</v>
      </c>
      <c r="AM122" s="8">
        <v>0</v>
      </c>
      <c r="AN122" s="8">
        <v>0</v>
      </c>
      <c r="AO122" s="26">
        <f>SUM(AP122:AS122)</f>
        <v>0</v>
      </c>
      <c r="AP122" s="26">
        <v>0</v>
      </c>
      <c r="AQ122" s="26">
        <v>0</v>
      </c>
      <c r="AR122" s="26">
        <v>0</v>
      </c>
      <c r="AS122" s="26">
        <v>0</v>
      </c>
      <c r="AT122" s="26">
        <f t="shared" ref="AT122" si="324">SUM(AU122:AX122)</f>
        <v>0</v>
      </c>
      <c r="AU122" s="26">
        <v>0</v>
      </c>
      <c r="AV122" s="26">
        <v>0</v>
      </c>
      <c r="AW122" s="26">
        <v>0</v>
      </c>
      <c r="AX122" s="26">
        <v>0</v>
      </c>
      <c r="AY122" s="26">
        <f t="shared" ref="AY122" si="325">SUM(AZ122:BC122)</f>
        <v>0</v>
      </c>
      <c r="AZ122" s="26">
        <v>0</v>
      </c>
      <c r="BA122" s="26">
        <v>0</v>
      </c>
      <c r="BB122" s="8">
        <v>0</v>
      </c>
      <c r="BC122" s="26">
        <v>0</v>
      </c>
      <c r="BD122" s="30"/>
      <c r="BE122" s="30"/>
      <c r="BF122" s="30"/>
      <c r="BG122" s="30"/>
      <c r="BH122" s="30"/>
    </row>
    <row r="123" spans="1:60" ht="47.25" x14ac:dyDescent="0.25">
      <c r="A123" s="58" t="s">
        <v>163</v>
      </c>
      <c r="B123" s="53" t="s">
        <v>164</v>
      </c>
      <c r="C123" s="56" t="s">
        <v>9</v>
      </c>
      <c r="D123" s="8">
        <f t="shared" ref="D123:AC123" si="326">SUM(D124,D127)</f>
        <v>0</v>
      </c>
      <c r="E123" s="8">
        <f t="shared" si="326"/>
        <v>0</v>
      </c>
      <c r="F123" s="8">
        <f t="shared" si="326"/>
        <v>0</v>
      </c>
      <c r="G123" s="8">
        <f t="shared" si="326"/>
        <v>0</v>
      </c>
      <c r="H123" s="8">
        <f t="shared" si="326"/>
        <v>0</v>
      </c>
      <c r="I123" s="8">
        <f t="shared" si="326"/>
        <v>0</v>
      </c>
      <c r="J123" s="8">
        <f t="shared" si="326"/>
        <v>0</v>
      </c>
      <c r="K123" s="8">
        <f t="shared" si="326"/>
        <v>0</v>
      </c>
      <c r="L123" s="8">
        <f t="shared" si="326"/>
        <v>0</v>
      </c>
      <c r="M123" s="8">
        <f t="shared" si="326"/>
        <v>0</v>
      </c>
      <c r="N123" s="8">
        <f t="shared" si="326"/>
        <v>0</v>
      </c>
      <c r="O123" s="8">
        <f t="shared" si="326"/>
        <v>0</v>
      </c>
      <c r="P123" s="8">
        <f t="shared" si="326"/>
        <v>0</v>
      </c>
      <c r="Q123" s="8">
        <f t="shared" si="326"/>
        <v>0</v>
      </c>
      <c r="R123" s="8">
        <f t="shared" si="326"/>
        <v>0</v>
      </c>
      <c r="S123" s="8">
        <f t="shared" si="326"/>
        <v>0</v>
      </c>
      <c r="T123" s="8">
        <f t="shared" si="326"/>
        <v>0</v>
      </c>
      <c r="U123" s="8">
        <f t="shared" si="326"/>
        <v>0</v>
      </c>
      <c r="V123" s="8">
        <f t="shared" si="326"/>
        <v>0</v>
      </c>
      <c r="W123" s="8">
        <f t="shared" si="326"/>
        <v>0</v>
      </c>
      <c r="X123" s="8">
        <f t="shared" si="326"/>
        <v>0</v>
      </c>
      <c r="Y123" s="8">
        <f t="shared" si="326"/>
        <v>0</v>
      </c>
      <c r="Z123" s="8">
        <f t="shared" si="326"/>
        <v>0</v>
      </c>
      <c r="AA123" s="8">
        <f t="shared" si="326"/>
        <v>0</v>
      </c>
      <c r="AB123" s="8">
        <f t="shared" si="326"/>
        <v>0</v>
      </c>
      <c r="AC123" s="8">
        <f t="shared" si="326"/>
        <v>0</v>
      </c>
      <c r="AD123" s="8">
        <f t="shared" ref="AD123" si="327">SUM(AD124,AD127)</f>
        <v>0</v>
      </c>
      <c r="AE123" s="26">
        <f>AJ123+AO123+AT123+AY123</f>
        <v>0</v>
      </c>
      <c r="AF123" s="26">
        <f>AK123+AP123+AU123+AZ123</f>
        <v>0</v>
      </c>
      <c r="AG123" s="26">
        <f t="shared" ref="AG123:AG125" si="328">AL123+AQ123+AV123+BA123</f>
        <v>0</v>
      </c>
      <c r="AH123" s="26">
        <f t="shared" ref="AH123:AH125" si="329">AM123+AR123+AW123+BB123</f>
        <v>0</v>
      </c>
      <c r="AI123" s="26">
        <f t="shared" ref="AI123:AI125" si="330">AN123+AS123+AX123+BC123</f>
        <v>0</v>
      </c>
      <c r="AJ123" s="26">
        <f t="shared" ref="AJ123" si="331">SUM(AK123:AN123)</f>
        <v>0</v>
      </c>
      <c r="AK123" s="8">
        <f t="shared" ref="AK123:AN123" si="332">SUM(AK124,AK127)</f>
        <v>0</v>
      </c>
      <c r="AL123" s="8">
        <f t="shared" si="332"/>
        <v>0</v>
      </c>
      <c r="AM123" s="8">
        <f t="shared" si="332"/>
        <v>0</v>
      </c>
      <c r="AN123" s="8">
        <f t="shared" si="332"/>
        <v>0</v>
      </c>
      <c r="AO123" s="26">
        <f>SUM(AP123:AS123)</f>
        <v>0</v>
      </c>
      <c r="AP123" s="26">
        <v>0</v>
      </c>
      <c r="AQ123" s="26">
        <v>0</v>
      </c>
      <c r="AR123" s="26">
        <v>0</v>
      </c>
      <c r="AS123" s="26">
        <v>0</v>
      </c>
      <c r="AT123" s="26">
        <f>SUM(AU123:AX123)</f>
        <v>0</v>
      </c>
      <c r="AU123" s="26">
        <v>0</v>
      </c>
      <c r="AV123" s="26">
        <v>0</v>
      </c>
      <c r="AW123" s="26">
        <v>0</v>
      </c>
      <c r="AX123" s="26">
        <v>0</v>
      </c>
      <c r="AY123" s="26">
        <f>SUM(AZ123:BC123)</f>
        <v>0</v>
      </c>
      <c r="AZ123" s="26">
        <v>0</v>
      </c>
      <c r="BA123" s="26">
        <v>0</v>
      </c>
      <c r="BB123" s="26">
        <v>0</v>
      </c>
      <c r="BC123" s="26">
        <v>0</v>
      </c>
      <c r="BD123" s="30"/>
      <c r="BE123" s="30"/>
      <c r="BF123" s="30"/>
      <c r="BG123" s="30"/>
      <c r="BH123" s="30"/>
    </row>
    <row r="124" spans="1:60" ht="31.5" x14ac:dyDescent="0.25">
      <c r="A124" s="74" t="s">
        <v>165</v>
      </c>
      <c r="B124" s="59" t="s">
        <v>166</v>
      </c>
      <c r="C124" s="56" t="s">
        <v>9</v>
      </c>
      <c r="D124" s="8">
        <f>SUM(D125:D126)</f>
        <v>0</v>
      </c>
      <c r="E124" s="8">
        <f t="shared" ref="E124:BC124" si="333">SUM(E125:E126)</f>
        <v>0</v>
      </c>
      <c r="F124" s="8">
        <f t="shared" si="333"/>
        <v>0</v>
      </c>
      <c r="G124" s="8">
        <f t="shared" si="333"/>
        <v>0</v>
      </c>
      <c r="H124" s="8">
        <f t="shared" si="333"/>
        <v>0</v>
      </c>
      <c r="I124" s="8">
        <f t="shared" si="333"/>
        <v>0</v>
      </c>
      <c r="J124" s="8">
        <f t="shared" si="333"/>
        <v>0</v>
      </c>
      <c r="K124" s="8">
        <f t="shared" si="333"/>
        <v>0</v>
      </c>
      <c r="L124" s="8">
        <f t="shared" si="333"/>
        <v>0</v>
      </c>
      <c r="M124" s="8">
        <f t="shared" si="333"/>
        <v>0</v>
      </c>
      <c r="N124" s="8">
        <f t="shared" si="333"/>
        <v>0</v>
      </c>
      <c r="O124" s="8">
        <f t="shared" si="333"/>
        <v>0</v>
      </c>
      <c r="P124" s="8">
        <f t="shared" si="333"/>
        <v>0</v>
      </c>
      <c r="Q124" s="8">
        <f t="shared" si="333"/>
        <v>0</v>
      </c>
      <c r="R124" s="8">
        <f t="shared" si="333"/>
        <v>0</v>
      </c>
      <c r="S124" s="8">
        <f t="shared" si="333"/>
        <v>0</v>
      </c>
      <c r="T124" s="8">
        <f t="shared" si="333"/>
        <v>0</v>
      </c>
      <c r="U124" s="8">
        <f t="shared" si="333"/>
        <v>0</v>
      </c>
      <c r="V124" s="8">
        <f t="shared" si="333"/>
        <v>0</v>
      </c>
      <c r="W124" s="8">
        <f t="shared" si="333"/>
        <v>0</v>
      </c>
      <c r="X124" s="8">
        <f t="shared" si="333"/>
        <v>0</v>
      </c>
      <c r="Y124" s="8">
        <f t="shared" si="333"/>
        <v>0</v>
      </c>
      <c r="Z124" s="8">
        <f t="shared" si="333"/>
        <v>0</v>
      </c>
      <c r="AA124" s="8">
        <f t="shared" si="333"/>
        <v>0</v>
      </c>
      <c r="AB124" s="8">
        <f t="shared" si="333"/>
        <v>0</v>
      </c>
      <c r="AC124" s="8">
        <f t="shared" si="333"/>
        <v>0</v>
      </c>
      <c r="AD124" s="8">
        <f t="shared" si="333"/>
        <v>0</v>
      </c>
      <c r="AE124" s="8">
        <f t="shared" si="333"/>
        <v>0</v>
      </c>
      <c r="AF124" s="8">
        <f t="shared" si="333"/>
        <v>0</v>
      </c>
      <c r="AG124" s="8">
        <f t="shared" si="333"/>
        <v>0</v>
      </c>
      <c r="AH124" s="8">
        <f t="shared" si="333"/>
        <v>0</v>
      </c>
      <c r="AI124" s="8">
        <f t="shared" si="333"/>
        <v>0</v>
      </c>
      <c r="AJ124" s="8">
        <f t="shared" si="333"/>
        <v>0</v>
      </c>
      <c r="AK124" s="8">
        <f t="shared" si="333"/>
        <v>0</v>
      </c>
      <c r="AL124" s="8">
        <f t="shared" si="333"/>
        <v>0</v>
      </c>
      <c r="AM124" s="8">
        <f t="shared" si="333"/>
        <v>0</v>
      </c>
      <c r="AN124" s="8">
        <f t="shared" si="333"/>
        <v>0</v>
      </c>
      <c r="AO124" s="8">
        <f t="shared" si="333"/>
        <v>0</v>
      </c>
      <c r="AP124" s="8">
        <f t="shared" si="333"/>
        <v>0</v>
      </c>
      <c r="AQ124" s="8">
        <f t="shared" si="333"/>
        <v>0</v>
      </c>
      <c r="AR124" s="8">
        <f t="shared" si="333"/>
        <v>0</v>
      </c>
      <c r="AS124" s="8">
        <f t="shared" si="333"/>
        <v>0</v>
      </c>
      <c r="AT124" s="8">
        <f t="shared" si="333"/>
        <v>0</v>
      </c>
      <c r="AU124" s="8">
        <f t="shared" si="333"/>
        <v>0</v>
      </c>
      <c r="AV124" s="8">
        <f t="shared" si="333"/>
        <v>0</v>
      </c>
      <c r="AW124" s="8">
        <f t="shared" si="333"/>
        <v>0</v>
      </c>
      <c r="AX124" s="8">
        <f t="shared" si="333"/>
        <v>0</v>
      </c>
      <c r="AY124" s="8">
        <f t="shared" si="333"/>
        <v>0</v>
      </c>
      <c r="AZ124" s="8">
        <f t="shared" si="333"/>
        <v>0</v>
      </c>
      <c r="BA124" s="8">
        <f t="shared" si="333"/>
        <v>0</v>
      </c>
      <c r="BB124" s="8">
        <f t="shared" si="333"/>
        <v>0</v>
      </c>
      <c r="BC124" s="8">
        <f t="shared" si="333"/>
        <v>0</v>
      </c>
      <c r="BD124" s="30"/>
      <c r="BE124" s="30"/>
      <c r="BF124" s="30"/>
      <c r="BG124" s="30"/>
      <c r="BH124" s="30"/>
    </row>
    <row r="125" spans="1:60" ht="63" x14ac:dyDescent="0.25">
      <c r="A125" s="75" t="s">
        <v>167</v>
      </c>
      <c r="B125" s="53" t="s">
        <v>168</v>
      </c>
      <c r="C125" s="56" t="s">
        <v>9</v>
      </c>
      <c r="D125" s="8">
        <v>0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8">
        <v>0</v>
      </c>
      <c r="W125" s="8">
        <v>0</v>
      </c>
      <c r="X125" s="8">
        <v>0</v>
      </c>
      <c r="Y125" s="8">
        <v>0</v>
      </c>
      <c r="Z125" s="8">
        <v>0</v>
      </c>
      <c r="AA125" s="8">
        <v>0</v>
      </c>
      <c r="AB125" s="8">
        <v>0</v>
      </c>
      <c r="AC125" s="8">
        <v>0</v>
      </c>
      <c r="AD125" s="8">
        <v>0</v>
      </c>
      <c r="AE125" s="26">
        <f>AJ125+AO125+AT125+AY125</f>
        <v>0</v>
      </c>
      <c r="AF125" s="26">
        <f>AK125+AP125+AU125+AZ125</f>
        <v>0</v>
      </c>
      <c r="AG125" s="26">
        <f t="shared" si="328"/>
        <v>0</v>
      </c>
      <c r="AH125" s="26">
        <f t="shared" si="329"/>
        <v>0</v>
      </c>
      <c r="AI125" s="26">
        <f t="shared" si="330"/>
        <v>0</v>
      </c>
      <c r="AJ125" s="26">
        <f>SUM(AK125:AN125)</f>
        <v>0</v>
      </c>
      <c r="AK125" s="8">
        <v>0</v>
      </c>
      <c r="AL125" s="8">
        <v>0</v>
      </c>
      <c r="AM125" s="8">
        <v>0</v>
      </c>
      <c r="AN125" s="8">
        <v>0</v>
      </c>
      <c r="AO125" s="26">
        <f>SUM(AP125:AS125)</f>
        <v>0</v>
      </c>
      <c r="AP125" s="26">
        <v>0</v>
      </c>
      <c r="AQ125" s="26">
        <v>0</v>
      </c>
      <c r="AR125" s="26">
        <v>0</v>
      </c>
      <c r="AS125" s="26">
        <v>0</v>
      </c>
      <c r="AT125" s="26">
        <f>SUM(AU125:AX125)</f>
        <v>0</v>
      </c>
      <c r="AU125" s="26">
        <v>0</v>
      </c>
      <c r="AV125" s="26">
        <v>0</v>
      </c>
      <c r="AW125" s="26">
        <v>0</v>
      </c>
      <c r="AX125" s="26">
        <v>0</v>
      </c>
      <c r="AY125" s="26">
        <f>SUM(AZ125:BC125)</f>
        <v>0</v>
      </c>
      <c r="AZ125" s="26">
        <v>0</v>
      </c>
      <c r="BA125" s="26">
        <v>0</v>
      </c>
      <c r="BB125" s="26">
        <v>0</v>
      </c>
      <c r="BC125" s="26">
        <v>0</v>
      </c>
      <c r="BD125" s="30"/>
      <c r="BE125" s="30"/>
      <c r="BF125" s="30"/>
      <c r="BG125" s="30"/>
      <c r="BH125" s="30"/>
    </row>
    <row r="126" spans="1:60" ht="63" x14ac:dyDescent="0.25">
      <c r="A126" s="75" t="s">
        <v>169</v>
      </c>
      <c r="B126" s="53" t="s">
        <v>170</v>
      </c>
      <c r="C126" s="56" t="s">
        <v>9</v>
      </c>
      <c r="D126" s="8">
        <v>0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8">
        <v>0</v>
      </c>
      <c r="V126" s="8">
        <v>0</v>
      </c>
      <c r="W126" s="8">
        <v>0</v>
      </c>
      <c r="X126" s="8">
        <v>0</v>
      </c>
      <c r="Y126" s="8">
        <v>0</v>
      </c>
      <c r="Z126" s="8">
        <v>0</v>
      </c>
      <c r="AA126" s="8">
        <v>0</v>
      </c>
      <c r="AB126" s="8">
        <v>0</v>
      </c>
      <c r="AC126" s="8">
        <v>0</v>
      </c>
      <c r="AD126" s="8">
        <v>0</v>
      </c>
      <c r="AE126" s="8">
        <v>0</v>
      </c>
      <c r="AF126" s="8">
        <v>0</v>
      </c>
      <c r="AG126" s="8">
        <v>0</v>
      </c>
      <c r="AH126" s="8">
        <v>0</v>
      </c>
      <c r="AI126" s="8">
        <v>0</v>
      </c>
      <c r="AJ126" s="8">
        <v>0</v>
      </c>
      <c r="AK126" s="8">
        <v>0</v>
      </c>
      <c r="AL126" s="8">
        <v>0</v>
      </c>
      <c r="AM126" s="8">
        <v>0</v>
      </c>
      <c r="AN126" s="8">
        <v>0</v>
      </c>
      <c r="AO126" s="8">
        <v>0</v>
      </c>
      <c r="AP126" s="8">
        <v>0</v>
      </c>
      <c r="AQ126" s="8">
        <v>0</v>
      </c>
      <c r="AR126" s="8">
        <v>0</v>
      </c>
      <c r="AS126" s="8">
        <v>0</v>
      </c>
      <c r="AT126" s="8">
        <v>0</v>
      </c>
      <c r="AU126" s="8">
        <v>0</v>
      </c>
      <c r="AV126" s="8">
        <v>0</v>
      </c>
      <c r="AW126" s="8">
        <v>0</v>
      </c>
      <c r="AX126" s="8">
        <v>0</v>
      </c>
      <c r="AY126" s="8">
        <v>0</v>
      </c>
      <c r="AZ126" s="8">
        <v>0</v>
      </c>
      <c r="BA126" s="8">
        <v>0</v>
      </c>
      <c r="BB126" s="8">
        <v>0</v>
      </c>
      <c r="BC126" s="8">
        <v>0</v>
      </c>
      <c r="BD126" s="30"/>
      <c r="BE126" s="30"/>
      <c r="BF126" s="30"/>
      <c r="BG126" s="30"/>
      <c r="BH126" s="30"/>
    </row>
    <row r="127" spans="1:60" ht="31.5" x14ac:dyDescent="0.25">
      <c r="A127" s="74" t="s">
        <v>171</v>
      </c>
      <c r="B127" s="59" t="s">
        <v>166</v>
      </c>
      <c r="C127" s="56" t="s">
        <v>9</v>
      </c>
      <c r="D127" s="8">
        <f t="shared" ref="D127:AC127" si="334">SUM(D128:D129)</f>
        <v>0</v>
      </c>
      <c r="E127" s="8">
        <f t="shared" si="334"/>
        <v>0</v>
      </c>
      <c r="F127" s="8">
        <f t="shared" si="334"/>
        <v>0</v>
      </c>
      <c r="G127" s="8">
        <f t="shared" si="334"/>
        <v>0</v>
      </c>
      <c r="H127" s="8">
        <f t="shared" si="334"/>
        <v>0</v>
      </c>
      <c r="I127" s="8">
        <f t="shared" si="334"/>
        <v>0</v>
      </c>
      <c r="J127" s="8">
        <f t="shared" si="334"/>
        <v>0</v>
      </c>
      <c r="K127" s="8">
        <f t="shared" si="334"/>
        <v>0</v>
      </c>
      <c r="L127" s="8">
        <f t="shared" si="334"/>
        <v>0</v>
      </c>
      <c r="M127" s="8">
        <f t="shared" si="334"/>
        <v>0</v>
      </c>
      <c r="N127" s="8">
        <f t="shared" si="334"/>
        <v>0</v>
      </c>
      <c r="O127" s="8">
        <f t="shared" si="334"/>
        <v>0</v>
      </c>
      <c r="P127" s="8">
        <f t="shared" si="334"/>
        <v>0</v>
      </c>
      <c r="Q127" s="8">
        <f t="shared" si="334"/>
        <v>0</v>
      </c>
      <c r="R127" s="8">
        <f t="shared" si="334"/>
        <v>0</v>
      </c>
      <c r="S127" s="8">
        <f t="shared" si="334"/>
        <v>0</v>
      </c>
      <c r="T127" s="8">
        <f t="shared" si="334"/>
        <v>0</v>
      </c>
      <c r="U127" s="8">
        <f t="shared" si="334"/>
        <v>0</v>
      </c>
      <c r="V127" s="8">
        <f t="shared" si="334"/>
        <v>0</v>
      </c>
      <c r="W127" s="8">
        <f t="shared" si="334"/>
        <v>0</v>
      </c>
      <c r="X127" s="8">
        <f t="shared" si="334"/>
        <v>0</v>
      </c>
      <c r="Y127" s="8">
        <f t="shared" si="334"/>
        <v>0</v>
      </c>
      <c r="Z127" s="8">
        <f t="shared" si="334"/>
        <v>0</v>
      </c>
      <c r="AA127" s="8">
        <f t="shared" si="334"/>
        <v>0</v>
      </c>
      <c r="AB127" s="8">
        <f t="shared" si="334"/>
        <v>0</v>
      </c>
      <c r="AC127" s="8">
        <f t="shared" si="334"/>
        <v>0</v>
      </c>
      <c r="AD127" s="8">
        <f t="shared" ref="AD127" si="335">SUM(AD128:AD129)</f>
        <v>0</v>
      </c>
      <c r="AE127" s="8">
        <f t="shared" ref="AE127:BC127" si="336">SUM(AE128:AE129)</f>
        <v>0</v>
      </c>
      <c r="AF127" s="8">
        <f t="shared" si="336"/>
        <v>0</v>
      </c>
      <c r="AG127" s="8">
        <f t="shared" si="336"/>
        <v>0</v>
      </c>
      <c r="AH127" s="8">
        <f t="shared" si="336"/>
        <v>0</v>
      </c>
      <c r="AI127" s="8">
        <f t="shared" si="336"/>
        <v>0</v>
      </c>
      <c r="AJ127" s="8">
        <f t="shared" si="336"/>
        <v>0</v>
      </c>
      <c r="AK127" s="8">
        <f t="shared" si="336"/>
        <v>0</v>
      </c>
      <c r="AL127" s="8">
        <f t="shared" ref="AL127:AN127" si="337">SUM(AL128:AL129)</f>
        <v>0</v>
      </c>
      <c r="AM127" s="8">
        <f t="shared" si="337"/>
        <v>0</v>
      </c>
      <c r="AN127" s="8">
        <f t="shared" si="337"/>
        <v>0</v>
      </c>
      <c r="AO127" s="8">
        <f t="shared" si="336"/>
        <v>0</v>
      </c>
      <c r="AP127" s="8">
        <f t="shared" si="336"/>
        <v>0</v>
      </c>
      <c r="AQ127" s="8">
        <f t="shared" si="336"/>
        <v>0</v>
      </c>
      <c r="AR127" s="8">
        <f t="shared" si="336"/>
        <v>0</v>
      </c>
      <c r="AS127" s="8">
        <f t="shared" si="336"/>
        <v>0</v>
      </c>
      <c r="AT127" s="8">
        <f t="shared" si="336"/>
        <v>0</v>
      </c>
      <c r="AU127" s="8">
        <f t="shared" si="336"/>
        <v>0</v>
      </c>
      <c r="AV127" s="8">
        <f t="shared" si="336"/>
        <v>0</v>
      </c>
      <c r="AW127" s="8">
        <f t="shared" si="336"/>
        <v>0</v>
      </c>
      <c r="AX127" s="8">
        <f t="shared" si="336"/>
        <v>0</v>
      </c>
      <c r="AY127" s="8">
        <f t="shared" si="336"/>
        <v>0</v>
      </c>
      <c r="AZ127" s="8">
        <f t="shared" si="336"/>
        <v>0</v>
      </c>
      <c r="BA127" s="8">
        <f t="shared" si="336"/>
        <v>0</v>
      </c>
      <c r="BB127" s="8">
        <f t="shared" si="336"/>
        <v>0</v>
      </c>
      <c r="BC127" s="8">
        <f t="shared" si="336"/>
        <v>0</v>
      </c>
      <c r="BD127" s="30"/>
      <c r="BE127" s="30"/>
      <c r="BF127" s="30"/>
      <c r="BG127" s="30"/>
      <c r="BH127" s="30"/>
    </row>
    <row r="128" spans="1:60" ht="63" x14ac:dyDescent="0.25">
      <c r="A128" s="75" t="s">
        <v>172</v>
      </c>
      <c r="B128" s="53" t="s">
        <v>168</v>
      </c>
      <c r="C128" s="56" t="s">
        <v>9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8">
        <v>0</v>
      </c>
      <c r="AA128" s="8">
        <v>0</v>
      </c>
      <c r="AB128" s="8">
        <v>0</v>
      </c>
      <c r="AC128" s="8">
        <v>0</v>
      </c>
      <c r="AD128" s="8">
        <v>0</v>
      </c>
      <c r="AE128" s="26">
        <f>AJ128+AO128+AT128+AY128</f>
        <v>0</v>
      </c>
      <c r="AF128" s="26">
        <f t="shared" ref="AF128:AI129" si="338">AK128+AP128+AU128+AZ128</f>
        <v>0</v>
      </c>
      <c r="AG128" s="26">
        <f t="shared" si="338"/>
        <v>0</v>
      </c>
      <c r="AH128" s="26">
        <f t="shared" si="338"/>
        <v>0</v>
      </c>
      <c r="AI128" s="26">
        <f t="shared" si="338"/>
        <v>0</v>
      </c>
      <c r="AJ128" s="26">
        <f t="shared" ref="AJ128" si="339">SUM(AK128:AN128)</f>
        <v>0</v>
      </c>
      <c r="AK128" s="8">
        <v>0</v>
      </c>
      <c r="AL128" s="8">
        <v>0</v>
      </c>
      <c r="AM128" s="8">
        <v>0</v>
      </c>
      <c r="AN128" s="8">
        <v>0</v>
      </c>
      <c r="AO128" s="26">
        <f t="shared" ref="AO128" si="340">SUM(AP128:AS128)</f>
        <v>0</v>
      </c>
      <c r="AP128" s="26">
        <v>0</v>
      </c>
      <c r="AQ128" s="26">
        <v>0</v>
      </c>
      <c r="AR128" s="26">
        <v>0</v>
      </c>
      <c r="AS128" s="26">
        <v>0</v>
      </c>
      <c r="AT128" s="26">
        <f t="shared" ref="AT128" si="341">SUM(AU128:AX128)</f>
        <v>0</v>
      </c>
      <c r="AU128" s="26">
        <v>0</v>
      </c>
      <c r="AV128" s="26">
        <v>0</v>
      </c>
      <c r="AW128" s="26">
        <v>0</v>
      </c>
      <c r="AX128" s="26">
        <v>0</v>
      </c>
      <c r="AY128" s="26">
        <f t="shared" ref="AY128" si="342">SUM(AZ128:BC128)</f>
        <v>0</v>
      </c>
      <c r="AZ128" s="26">
        <v>0</v>
      </c>
      <c r="BA128" s="26">
        <v>0</v>
      </c>
      <c r="BB128" s="26">
        <v>0</v>
      </c>
      <c r="BC128" s="26">
        <v>0</v>
      </c>
      <c r="BD128" s="30"/>
      <c r="BE128" s="30"/>
      <c r="BF128" s="30"/>
      <c r="BG128" s="30"/>
      <c r="BH128" s="30"/>
    </row>
    <row r="129" spans="1:60" ht="63" x14ac:dyDescent="0.25">
      <c r="A129" s="75" t="s">
        <v>173</v>
      </c>
      <c r="B129" s="53" t="s">
        <v>170</v>
      </c>
      <c r="C129" s="56" t="s">
        <v>9</v>
      </c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  <c r="O129" s="8">
        <v>0</v>
      </c>
      <c r="P129" s="8">
        <v>0</v>
      </c>
      <c r="Q129" s="8">
        <v>0</v>
      </c>
      <c r="R129" s="8">
        <v>0</v>
      </c>
      <c r="S129" s="8">
        <v>0</v>
      </c>
      <c r="T129" s="8">
        <v>0</v>
      </c>
      <c r="U129" s="8">
        <v>0</v>
      </c>
      <c r="V129" s="8">
        <v>0</v>
      </c>
      <c r="W129" s="8">
        <v>0</v>
      </c>
      <c r="X129" s="8">
        <v>0</v>
      </c>
      <c r="Y129" s="8">
        <v>0</v>
      </c>
      <c r="Z129" s="8">
        <v>0</v>
      </c>
      <c r="AA129" s="8">
        <v>0</v>
      </c>
      <c r="AB129" s="8">
        <v>0</v>
      </c>
      <c r="AC129" s="8">
        <v>0</v>
      </c>
      <c r="AD129" s="8">
        <v>0</v>
      </c>
      <c r="AE129" s="26">
        <f>AJ129+AO129+AT129+AY129</f>
        <v>0</v>
      </c>
      <c r="AF129" s="26">
        <f t="shared" si="338"/>
        <v>0</v>
      </c>
      <c r="AG129" s="26">
        <f t="shared" si="338"/>
        <v>0</v>
      </c>
      <c r="AH129" s="26">
        <f t="shared" si="338"/>
        <v>0</v>
      </c>
      <c r="AI129" s="26">
        <f t="shared" si="338"/>
        <v>0</v>
      </c>
      <c r="AJ129" s="26">
        <f t="shared" ref="AJ129" si="343">SUM(AK129:AN129)</f>
        <v>0</v>
      </c>
      <c r="AK129" s="8">
        <v>0</v>
      </c>
      <c r="AL129" s="8">
        <v>0</v>
      </c>
      <c r="AM129" s="8">
        <v>0</v>
      </c>
      <c r="AN129" s="8">
        <v>0</v>
      </c>
      <c r="AO129" s="26">
        <f t="shared" ref="AO129" si="344">SUM(AP129:AS129)</f>
        <v>0</v>
      </c>
      <c r="AP129" s="26">
        <v>0</v>
      </c>
      <c r="AQ129" s="26">
        <v>0</v>
      </c>
      <c r="AR129" s="26">
        <v>0</v>
      </c>
      <c r="AS129" s="26">
        <v>0</v>
      </c>
      <c r="AT129" s="26">
        <f t="shared" ref="AT129" si="345">SUM(AU129:AX129)</f>
        <v>0</v>
      </c>
      <c r="AU129" s="26">
        <v>0</v>
      </c>
      <c r="AV129" s="26">
        <v>0</v>
      </c>
      <c r="AW129" s="26">
        <v>0</v>
      </c>
      <c r="AX129" s="26">
        <v>0</v>
      </c>
      <c r="AY129" s="26">
        <f t="shared" ref="AY129" si="346">SUM(AZ129:BC129)</f>
        <v>0</v>
      </c>
      <c r="AZ129" s="26">
        <v>0</v>
      </c>
      <c r="BA129" s="26">
        <v>0</v>
      </c>
      <c r="BB129" s="26">
        <v>0</v>
      </c>
      <c r="BC129" s="26">
        <v>0</v>
      </c>
      <c r="BD129" s="30"/>
      <c r="BE129" s="30"/>
      <c r="BF129" s="30"/>
      <c r="BG129" s="30"/>
      <c r="BH129" s="30"/>
    </row>
    <row r="130" spans="1:60" ht="31.5" x14ac:dyDescent="0.25">
      <c r="A130" s="58" t="s">
        <v>174</v>
      </c>
      <c r="B130" s="53" t="s">
        <v>175</v>
      </c>
      <c r="C130" s="56" t="s">
        <v>9</v>
      </c>
      <c r="D130" s="8">
        <f t="shared" ref="D130:BC130" si="347">SUM(D131:D134)</f>
        <v>0</v>
      </c>
      <c r="E130" s="8">
        <f t="shared" si="347"/>
        <v>0</v>
      </c>
      <c r="F130" s="8">
        <f t="shared" si="347"/>
        <v>0</v>
      </c>
      <c r="G130" s="8">
        <f t="shared" si="347"/>
        <v>0</v>
      </c>
      <c r="H130" s="8">
        <f t="shared" si="347"/>
        <v>0</v>
      </c>
      <c r="I130" s="8">
        <f t="shared" si="347"/>
        <v>0</v>
      </c>
      <c r="J130" s="8">
        <f t="shared" si="347"/>
        <v>0</v>
      </c>
      <c r="K130" s="8">
        <f t="shared" si="347"/>
        <v>0</v>
      </c>
      <c r="L130" s="8">
        <f t="shared" si="347"/>
        <v>0</v>
      </c>
      <c r="M130" s="8">
        <f t="shared" si="347"/>
        <v>0</v>
      </c>
      <c r="N130" s="8">
        <f t="shared" si="347"/>
        <v>0</v>
      </c>
      <c r="O130" s="8">
        <f t="shared" si="347"/>
        <v>0</v>
      </c>
      <c r="P130" s="8">
        <f t="shared" si="347"/>
        <v>0</v>
      </c>
      <c r="Q130" s="8">
        <f t="shared" si="347"/>
        <v>0</v>
      </c>
      <c r="R130" s="8">
        <f t="shared" si="347"/>
        <v>0</v>
      </c>
      <c r="S130" s="8">
        <f t="shared" si="347"/>
        <v>0</v>
      </c>
      <c r="T130" s="8">
        <f t="shared" si="347"/>
        <v>0</v>
      </c>
      <c r="U130" s="8">
        <f t="shared" si="347"/>
        <v>0</v>
      </c>
      <c r="V130" s="8">
        <f t="shared" si="347"/>
        <v>0</v>
      </c>
      <c r="W130" s="8">
        <f t="shared" si="347"/>
        <v>0</v>
      </c>
      <c r="X130" s="8">
        <f t="shared" si="347"/>
        <v>0</v>
      </c>
      <c r="Y130" s="8">
        <f t="shared" si="347"/>
        <v>0</v>
      </c>
      <c r="Z130" s="8">
        <f t="shared" si="347"/>
        <v>0</v>
      </c>
      <c r="AA130" s="8">
        <f t="shared" si="347"/>
        <v>0</v>
      </c>
      <c r="AB130" s="8">
        <f t="shared" si="347"/>
        <v>0</v>
      </c>
      <c r="AC130" s="8">
        <f t="shared" si="347"/>
        <v>0</v>
      </c>
      <c r="AD130" s="8">
        <f t="shared" si="347"/>
        <v>0</v>
      </c>
      <c r="AE130" s="8">
        <f t="shared" si="347"/>
        <v>0</v>
      </c>
      <c r="AF130" s="8">
        <f t="shared" si="347"/>
        <v>0</v>
      </c>
      <c r="AG130" s="8">
        <f t="shared" si="347"/>
        <v>0</v>
      </c>
      <c r="AH130" s="8">
        <f t="shared" si="347"/>
        <v>0</v>
      </c>
      <c r="AI130" s="8">
        <f t="shared" si="347"/>
        <v>0</v>
      </c>
      <c r="AJ130" s="8">
        <f t="shared" si="347"/>
        <v>0</v>
      </c>
      <c r="AK130" s="8">
        <f t="shared" si="347"/>
        <v>0</v>
      </c>
      <c r="AL130" s="8">
        <f t="shared" si="347"/>
        <v>0</v>
      </c>
      <c r="AM130" s="8">
        <f t="shared" si="347"/>
        <v>0</v>
      </c>
      <c r="AN130" s="8">
        <f t="shared" si="347"/>
        <v>0</v>
      </c>
      <c r="AO130" s="8">
        <f t="shared" si="347"/>
        <v>0</v>
      </c>
      <c r="AP130" s="8">
        <f t="shared" si="347"/>
        <v>0</v>
      </c>
      <c r="AQ130" s="8">
        <f t="shared" si="347"/>
        <v>0</v>
      </c>
      <c r="AR130" s="8">
        <f t="shared" si="347"/>
        <v>0</v>
      </c>
      <c r="AS130" s="8">
        <f t="shared" si="347"/>
        <v>0</v>
      </c>
      <c r="AT130" s="8">
        <f t="shared" si="347"/>
        <v>0</v>
      </c>
      <c r="AU130" s="8">
        <f t="shared" si="347"/>
        <v>0</v>
      </c>
      <c r="AV130" s="8">
        <f t="shared" si="347"/>
        <v>0</v>
      </c>
      <c r="AW130" s="8">
        <f t="shared" si="347"/>
        <v>0</v>
      </c>
      <c r="AX130" s="8">
        <f t="shared" si="347"/>
        <v>0</v>
      </c>
      <c r="AY130" s="8">
        <f t="shared" si="347"/>
        <v>0</v>
      </c>
      <c r="AZ130" s="8">
        <f t="shared" si="347"/>
        <v>0</v>
      </c>
      <c r="BA130" s="8">
        <f t="shared" si="347"/>
        <v>0</v>
      </c>
      <c r="BB130" s="8">
        <f t="shared" si="347"/>
        <v>0</v>
      </c>
      <c r="BC130" s="8">
        <f t="shared" si="347"/>
        <v>0</v>
      </c>
      <c r="BD130" s="30"/>
      <c r="BE130" s="30"/>
      <c r="BF130" s="30"/>
      <c r="BG130" s="30"/>
      <c r="BH130" s="30"/>
    </row>
    <row r="131" spans="1:60" ht="47.25" x14ac:dyDescent="0.25">
      <c r="A131" s="58" t="s">
        <v>176</v>
      </c>
      <c r="B131" s="53" t="s">
        <v>177</v>
      </c>
      <c r="C131" s="56" t="s">
        <v>9</v>
      </c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  <c r="M131" s="8">
        <v>0</v>
      </c>
      <c r="N131" s="8">
        <v>0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v>0</v>
      </c>
      <c r="U131" s="8">
        <v>0</v>
      </c>
      <c r="V131" s="8">
        <v>0</v>
      </c>
      <c r="W131" s="8">
        <v>0</v>
      </c>
      <c r="X131" s="8">
        <v>0</v>
      </c>
      <c r="Y131" s="8">
        <v>0</v>
      </c>
      <c r="Z131" s="8">
        <v>0</v>
      </c>
      <c r="AA131" s="8">
        <v>0</v>
      </c>
      <c r="AB131" s="8">
        <v>0</v>
      </c>
      <c r="AC131" s="8">
        <v>0</v>
      </c>
      <c r="AD131" s="8">
        <v>0</v>
      </c>
      <c r="AE131" s="8">
        <v>0</v>
      </c>
      <c r="AF131" s="8">
        <v>0</v>
      </c>
      <c r="AG131" s="8">
        <v>0</v>
      </c>
      <c r="AH131" s="8">
        <v>0</v>
      </c>
      <c r="AI131" s="8">
        <v>0</v>
      </c>
      <c r="AJ131" s="8">
        <v>0</v>
      </c>
      <c r="AK131" s="8">
        <v>0</v>
      </c>
      <c r="AL131" s="8">
        <v>0</v>
      </c>
      <c r="AM131" s="8">
        <v>0</v>
      </c>
      <c r="AN131" s="8">
        <v>0</v>
      </c>
      <c r="AO131" s="8">
        <v>0</v>
      </c>
      <c r="AP131" s="8">
        <v>0</v>
      </c>
      <c r="AQ131" s="8">
        <v>0</v>
      </c>
      <c r="AR131" s="8">
        <v>0</v>
      </c>
      <c r="AS131" s="8">
        <v>0</v>
      </c>
      <c r="AT131" s="8">
        <v>0</v>
      </c>
      <c r="AU131" s="8">
        <v>0</v>
      </c>
      <c r="AV131" s="8">
        <v>0</v>
      </c>
      <c r="AW131" s="8">
        <v>0</v>
      </c>
      <c r="AX131" s="8">
        <v>0</v>
      </c>
      <c r="AY131" s="8">
        <v>0</v>
      </c>
      <c r="AZ131" s="8">
        <v>0</v>
      </c>
      <c r="BA131" s="8">
        <v>0</v>
      </c>
      <c r="BB131" s="8">
        <v>0</v>
      </c>
      <c r="BC131" s="8">
        <v>0</v>
      </c>
      <c r="BD131" s="30"/>
      <c r="BE131" s="30"/>
      <c r="BF131" s="30"/>
      <c r="BG131" s="30"/>
      <c r="BH131" s="30"/>
    </row>
    <row r="132" spans="1:60" ht="31.5" x14ac:dyDescent="0.25">
      <c r="A132" s="58" t="s">
        <v>178</v>
      </c>
      <c r="B132" s="53" t="s">
        <v>179</v>
      </c>
      <c r="C132" s="56" t="s">
        <v>9</v>
      </c>
      <c r="D132" s="8">
        <v>0</v>
      </c>
      <c r="E132" s="8">
        <v>0</v>
      </c>
      <c r="F132" s="8">
        <v>0</v>
      </c>
      <c r="G132" s="8">
        <v>0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  <c r="P132" s="8">
        <v>0</v>
      </c>
      <c r="Q132" s="8">
        <v>0</v>
      </c>
      <c r="R132" s="8">
        <v>0</v>
      </c>
      <c r="S132" s="8">
        <v>0</v>
      </c>
      <c r="T132" s="8">
        <v>0</v>
      </c>
      <c r="U132" s="8">
        <v>0</v>
      </c>
      <c r="V132" s="8">
        <v>0</v>
      </c>
      <c r="W132" s="8">
        <v>0</v>
      </c>
      <c r="X132" s="8">
        <v>0</v>
      </c>
      <c r="Y132" s="8">
        <v>0</v>
      </c>
      <c r="Z132" s="8">
        <v>0</v>
      </c>
      <c r="AA132" s="8">
        <v>0</v>
      </c>
      <c r="AB132" s="8">
        <v>0</v>
      </c>
      <c r="AC132" s="8">
        <v>0</v>
      </c>
      <c r="AD132" s="8">
        <v>0</v>
      </c>
      <c r="AE132" s="8">
        <v>0</v>
      </c>
      <c r="AF132" s="8">
        <v>0</v>
      </c>
      <c r="AG132" s="8">
        <v>0</v>
      </c>
      <c r="AH132" s="8">
        <v>0</v>
      </c>
      <c r="AI132" s="8">
        <v>0</v>
      </c>
      <c r="AJ132" s="8">
        <v>0</v>
      </c>
      <c r="AK132" s="8">
        <v>0</v>
      </c>
      <c r="AL132" s="8">
        <v>0</v>
      </c>
      <c r="AM132" s="8">
        <v>0</v>
      </c>
      <c r="AN132" s="8">
        <v>0</v>
      </c>
      <c r="AO132" s="8">
        <v>0</v>
      </c>
      <c r="AP132" s="8">
        <v>0</v>
      </c>
      <c r="AQ132" s="8">
        <v>0</v>
      </c>
      <c r="AR132" s="8">
        <v>0</v>
      </c>
      <c r="AS132" s="8">
        <v>0</v>
      </c>
      <c r="AT132" s="8">
        <v>0</v>
      </c>
      <c r="AU132" s="8">
        <v>0</v>
      </c>
      <c r="AV132" s="8">
        <v>0</v>
      </c>
      <c r="AW132" s="8">
        <v>0</v>
      </c>
      <c r="AX132" s="8">
        <v>0</v>
      </c>
      <c r="AY132" s="8">
        <v>0</v>
      </c>
      <c r="AZ132" s="8">
        <v>0</v>
      </c>
      <c r="BA132" s="8">
        <v>0</v>
      </c>
      <c r="BB132" s="8">
        <v>0</v>
      </c>
      <c r="BC132" s="8">
        <v>0</v>
      </c>
      <c r="BD132" s="30"/>
      <c r="BE132" s="30"/>
      <c r="BF132" s="30"/>
      <c r="BG132" s="30"/>
      <c r="BH132" s="30"/>
    </row>
    <row r="133" spans="1:60" ht="31.5" x14ac:dyDescent="0.25">
      <c r="A133" s="58" t="s">
        <v>180</v>
      </c>
      <c r="B133" s="53" t="s">
        <v>181</v>
      </c>
      <c r="C133" s="56" t="s">
        <v>9</v>
      </c>
      <c r="D133" s="8">
        <v>0</v>
      </c>
      <c r="E133" s="8">
        <v>0</v>
      </c>
      <c r="F133" s="8">
        <v>0</v>
      </c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  <c r="P133" s="8">
        <v>0</v>
      </c>
      <c r="Q133" s="8">
        <v>0</v>
      </c>
      <c r="R133" s="8">
        <v>0</v>
      </c>
      <c r="S133" s="8">
        <v>0</v>
      </c>
      <c r="T133" s="8">
        <v>0</v>
      </c>
      <c r="U133" s="8">
        <v>0</v>
      </c>
      <c r="V133" s="8">
        <v>0</v>
      </c>
      <c r="W133" s="8">
        <v>0</v>
      </c>
      <c r="X133" s="8">
        <v>0</v>
      </c>
      <c r="Y133" s="8">
        <v>0</v>
      </c>
      <c r="Z133" s="8">
        <v>0</v>
      </c>
      <c r="AA133" s="8">
        <v>0</v>
      </c>
      <c r="AB133" s="8">
        <v>0</v>
      </c>
      <c r="AC133" s="8">
        <v>0</v>
      </c>
      <c r="AD133" s="8">
        <v>0</v>
      </c>
      <c r="AE133" s="8">
        <v>0</v>
      </c>
      <c r="AF133" s="8">
        <v>0</v>
      </c>
      <c r="AG133" s="8">
        <v>0</v>
      </c>
      <c r="AH133" s="8">
        <v>0</v>
      </c>
      <c r="AI133" s="8">
        <v>0</v>
      </c>
      <c r="AJ133" s="8">
        <v>0</v>
      </c>
      <c r="AK133" s="8">
        <v>0</v>
      </c>
      <c r="AL133" s="8">
        <v>0</v>
      </c>
      <c r="AM133" s="8">
        <v>0</v>
      </c>
      <c r="AN133" s="8">
        <v>0</v>
      </c>
      <c r="AO133" s="8">
        <v>0</v>
      </c>
      <c r="AP133" s="8">
        <v>0</v>
      </c>
      <c r="AQ133" s="8">
        <v>0</v>
      </c>
      <c r="AR133" s="8">
        <v>0</v>
      </c>
      <c r="AS133" s="8">
        <v>0</v>
      </c>
      <c r="AT133" s="8">
        <v>0</v>
      </c>
      <c r="AU133" s="8">
        <v>0</v>
      </c>
      <c r="AV133" s="8">
        <v>0</v>
      </c>
      <c r="AW133" s="8">
        <v>0</v>
      </c>
      <c r="AX133" s="8">
        <v>0</v>
      </c>
      <c r="AY133" s="8">
        <v>0</v>
      </c>
      <c r="AZ133" s="8">
        <v>0</v>
      </c>
      <c r="BA133" s="8">
        <v>0</v>
      </c>
      <c r="BB133" s="8">
        <v>0</v>
      </c>
      <c r="BC133" s="8">
        <v>0</v>
      </c>
      <c r="BD133" s="30"/>
      <c r="BE133" s="30"/>
      <c r="BF133" s="30"/>
      <c r="BG133" s="30"/>
      <c r="BH133" s="30"/>
    </row>
    <row r="134" spans="1:60" ht="31.5" x14ac:dyDescent="0.25">
      <c r="A134" s="58" t="s">
        <v>182</v>
      </c>
      <c r="B134" s="53" t="s">
        <v>183</v>
      </c>
      <c r="C134" s="56" t="s">
        <v>9</v>
      </c>
      <c r="D134" s="8">
        <v>0</v>
      </c>
      <c r="E134" s="8">
        <v>0</v>
      </c>
      <c r="F134" s="8">
        <v>0</v>
      </c>
      <c r="G134" s="8">
        <v>0</v>
      </c>
      <c r="H134" s="8">
        <v>0</v>
      </c>
      <c r="I134" s="8">
        <v>0</v>
      </c>
      <c r="J134" s="8">
        <v>0</v>
      </c>
      <c r="K134" s="8">
        <v>0</v>
      </c>
      <c r="L134" s="8">
        <v>0</v>
      </c>
      <c r="M134" s="8">
        <v>0</v>
      </c>
      <c r="N134" s="8">
        <v>0</v>
      </c>
      <c r="O134" s="8">
        <v>0</v>
      </c>
      <c r="P134" s="8">
        <v>0</v>
      </c>
      <c r="Q134" s="8">
        <v>0</v>
      </c>
      <c r="R134" s="8">
        <v>0</v>
      </c>
      <c r="S134" s="8">
        <v>0</v>
      </c>
      <c r="T134" s="8">
        <v>0</v>
      </c>
      <c r="U134" s="8">
        <v>0</v>
      </c>
      <c r="V134" s="8">
        <v>0</v>
      </c>
      <c r="W134" s="8">
        <v>0</v>
      </c>
      <c r="X134" s="8">
        <v>0</v>
      </c>
      <c r="Y134" s="8">
        <v>0</v>
      </c>
      <c r="Z134" s="8">
        <v>0</v>
      </c>
      <c r="AA134" s="8">
        <v>0</v>
      </c>
      <c r="AB134" s="8">
        <v>0</v>
      </c>
      <c r="AC134" s="8">
        <v>0</v>
      </c>
      <c r="AD134" s="8">
        <v>0</v>
      </c>
      <c r="AE134" s="8">
        <v>0</v>
      </c>
      <c r="AF134" s="8">
        <v>0</v>
      </c>
      <c r="AG134" s="8">
        <v>0</v>
      </c>
      <c r="AH134" s="8">
        <v>0</v>
      </c>
      <c r="AI134" s="8">
        <v>0</v>
      </c>
      <c r="AJ134" s="8">
        <v>0</v>
      </c>
      <c r="AK134" s="8">
        <v>0</v>
      </c>
      <c r="AL134" s="8">
        <v>0</v>
      </c>
      <c r="AM134" s="8">
        <v>0</v>
      </c>
      <c r="AN134" s="8">
        <v>0</v>
      </c>
      <c r="AO134" s="8">
        <v>0</v>
      </c>
      <c r="AP134" s="8">
        <v>0</v>
      </c>
      <c r="AQ134" s="8">
        <v>0</v>
      </c>
      <c r="AR134" s="8">
        <v>0</v>
      </c>
      <c r="AS134" s="8">
        <v>0</v>
      </c>
      <c r="AT134" s="8">
        <v>0</v>
      </c>
      <c r="AU134" s="8">
        <v>0</v>
      </c>
      <c r="AV134" s="8">
        <v>0</v>
      </c>
      <c r="AW134" s="8">
        <v>0</v>
      </c>
      <c r="AX134" s="8">
        <v>0</v>
      </c>
      <c r="AY134" s="8">
        <v>0</v>
      </c>
      <c r="AZ134" s="8">
        <v>0</v>
      </c>
      <c r="BA134" s="8">
        <v>0</v>
      </c>
      <c r="BB134" s="8">
        <v>0</v>
      </c>
      <c r="BC134" s="8">
        <v>0</v>
      </c>
      <c r="BD134" s="30"/>
      <c r="BE134" s="30"/>
      <c r="BF134" s="30"/>
      <c r="BG134" s="30"/>
      <c r="BH134" s="30"/>
    </row>
    <row r="135" spans="1:60" ht="47.25" x14ac:dyDescent="0.25">
      <c r="A135" s="58" t="s">
        <v>184</v>
      </c>
      <c r="B135" s="53" t="s">
        <v>24</v>
      </c>
      <c r="C135" s="56" t="s">
        <v>9</v>
      </c>
      <c r="D135" s="8">
        <v>0</v>
      </c>
      <c r="E135" s="8">
        <v>0</v>
      </c>
      <c r="F135" s="8">
        <v>0</v>
      </c>
      <c r="G135" s="8">
        <v>0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  <c r="O135" s="8">
        <v>0</v>
      </c>
      <c r="P135" s="8">
        <v>0</v>
      </c>
      <c r="Q135" s="8">
        <v>0</v>
      </c>
      <c r="R135" s="8">
        <v>0</v>
      </c>
      <c r="S135" s="8">
        <v>0</v>
      </c>
      <c r="T135" s="8">
        <v>0</v>
      </c>
      <c r="U135" s="8">
        <v>0</v>
      </c>
      <c r="V135" s="8">
        <v>0</v>
      </c>
      <c r="W135" s="8">
        <v>0</v>
      </c>
      <c r="X135" s="8">
        <v>0</v>
      </c>
      <c r="Y135" s="8">
        <v>0</v>
      </c>
      <c r="Z135" s="8">
        <v>0</v>
      </c>
      <c r="AA135" s="8">
        <v>0</v>
      </c>
      <c r="AB135" s="8">
        <v>0</v>
      </c>
      <c r="AC135" s="8">
        <v>0</v>
      </c>
      <c r="AD135" s="8">
        <v>0</v>
      </c>
      <c r="AE135" s="8">
        <v>0</v>
      </c>
      <c r="AF135" s="8">
        <v>0</v>
      </c>
      <c r="AG135" s="8">
        <v>0</v>
      </c>
      <c r="AH135" s="8">
        <v>0</v>
      </c>
      <c r="AI135" s="8">
        <v>0</v>
      </c>
      <c r="AJ135" s="8">
        <v>0</v>
      </c>
      <c r="AK135" s="8">
        <v>0</v>
      </c>
      <c r="AL135" s="8">
        <v>0</v>
      </c>
      <c r="AM135" s="8">
        <v>0</v>
      </c>
      <c r="AN135" s="8">
        <v>0</v>
      </c>
      <c r="AO135" s="8">
        <v>0</v>
      </c>
      <c r="AP135" s="8">
        <v>0</v>
      </c>
      <c r="AQ135" s="8">
        <v>0</v>
      </c>
      <c r="AR135" s="8">
        <v>0</v>
      </c>
      <c r="AS135" s="8">
        <v>0</v>
      </c>
      <c r="AT135" s="8">
        <v>0</v>
      </c>
      <c r="AU135" s="8">
        <v>0</v>
      </c>
      <c r="AV135" s="8">
        <v>0</v>
      </c>
      <c r="AW135" s="8">
        <v>0</v>
      </c>
      <c r="AX135" s="8">
        <v>0</v>
      </c>
      <c r="AY135" s="8">
        <v>0</v>
      </c>
      <c r="AZ135" s="8">
        <v>0</v>
      </c>
      <c r="BA135" s="8">
        <v>0</v>
      </c>
      <c r="BB135" s="8">
        <v>0</v>
      </c>
      <c r="BC135" s="8">
        <v>0</v>
      </c>
      <c r="BD135" s="30"/>
      <c r="BE135" s="30"/>
      <c r="BF135" s="30"/>
      <c r="BG135" s="30"/>
      <c r="BH135" s="30"/>
    </row>
    <row r="136" spans="1:60" ht="31.5" x14ac:dyDescent="0.25">
      <c r="A136" s="58" t="s">
        <v>336</v>
      </c>
      <c r="B136" s="53" t="s">
        <v>185</v>
      </c>
      <c r="C136" s="56" t="s">
        <v>9</v>
      </c>
      <c r="D136" s="8">
        <f>SUM(D137:D137)</f>
        <v>0</v>
      </c>
      <c r="E136" s="8">
        <f t="shared" ref="E136:K136" si="348">SUM(E137:E137)</f>
        <v>0.44916</v>
      </c>
      <c r="F136" s="8">
        <f t="shared" si="348"/>
        <v>0</v>
      </c>
      <c r="G136" s="8">
        <f t="shared" si="348"/>
        <v>0</v>
      </c>
      <c r="H136" s="8">
        <f t="shared" si="348"/>
        <v>0.44916</v>
      </c>
      <c r="I136" s="8">
        <f t="shared" si="348"/>
        <v>0</v>
      </c>
      <c r="J136" s="8">
        <f t="shared" si="348"/>
        <v>0.44916</v>
      </c>
      <c r="K136" s="8">
        <f t="shared" si="348"/>
        <v>0</v>
      </c>
      <c r="L136" s="8">
        <f t="shared" ref="L136" si="349">SUM(L137:L137)</f>
        <v>0</v>
      </c>
      <c r="M136" s="8">
        <f t="shared" ref="M136" si="350">SUM(M137:M137)</f>
        <v>0.44916</v>
      </c>
      <c r="N136" s="8">
        <f t="shared" ref="N136" si="351">SUM(N137:N137)</f>
        <v>0</v>
      </c>
      <c r="O136" s="8">
        <f t="shared" ref="O136" si="352">SUM(O137:O137)</f>
        <v>0</v>
      </c>
      <c r="P136" s="8">
        <f t="shared" ref="P136" si="353">SUM(P137:P137)</f>
        <v>0</v>
      </c>
      <c r="Q136" s="8">
        <f t="shared" ref="Q136" si="354">SUM(Q137:Q137)</f>
        <v>0</v>
      </c>
      <c r="R136" s="8">
        <f t="shared" ref="R136" si="355">SUM(R137:R137)</f>
        <v>0</v>
      </c>
      <c r="S136" s="8">
        <f t="shared" ref="S136" si="356">SUM(S137:S137)</f>
        <v>0</v>
      </c>
      <c r="T136" s="8">
        <f t="shared" ref="T136" si="357">SUM(T137:T137)</f>
        <v>0</v>
      </c>
      <c r="U136" s="8">
        <f t="shared" ref="U136" si="358">SUM(U137:U137)</f>
        <v>0</v>
      </c>
      <c r="V136" s="8">
        <f t="shared" ref="V136" si="359">SUM(V137:V137)</f>
        <v>0</v>
      </c>
      <c r="W136" s="8">
        <f t="shared" ref="W136" si="360">SUM(W137:W137)</f>
        <v>0</v>
      </c>
      <c r="X136" s="8">
        <f t="shared" ref="X136" si="361">SUM(X137:X137)</f>
        <v>0</v>
      </c>
      <c r="Y136" s="8">
        <f t="shared" ref="Y136" si="362">SUM(Y137:Y137)</f>
        <v>0</v>
      </c>
      <c r="Z136" s="8">
        <f t="shared" ref="Z136" si="363">SUM(Z137:Z137)</f>
        <v>0</v>
      </c>
      <c r="AA136" s="8">
        <f t="shared" ref="AA136" si="364">SUM(AA137:AA137)</f>
        <v>0</v>
      </c>
      <c r="AB136" s="8">
        <f t="shared" ref="AB136" si="365">SUM(AB137:AB137)</f>
        <v>0</v>
      </c>
      <c r="AC136" s="8">
        <f t="shared" ref="AC136" si="366">SUM(AC137:AC137)</f>
        <v>0</v>
      </c>
      <c r="AD136" s="8">
        <f t="shared" ref="AD136" si="367">SUM(AD137:AD137)</f>
        <v>0</v>
      </c>
      <c r="AE136" s="8">
        <f t="shared" ref="AE136" si="368">SUM(AE137:AE137)</f>
        <v>0</v>
      </c>
      <c r="AF136" s="8">
        <f t="shared" ref="AF136" si="369">SUM(AF137:AF137)</f>
        <v>0</v>
      </c>
      <c r="AG136" s="8">
        <f t="shared" ref="AG136" si="370">SUM(AG137:AG137)</f>
        <v>0</v>
      </c>
      <c r="AH136" s="8">
        <f t="shared" ref="AH136" si="371">SUM(AH137:AH137)</f>
        <v>0</v>
      </c>
      <c r="AI136" s="8">
        <f t="shared" ref="AI136" si="372">SUM(AI137:AI137)</f>
        <v>0</v>
      </c>
      <c r="AJ136" s="8">
        <f t="shared" ref="AJ136" si="373">SUM(AJ137:AJ137)</f>
        <v>0</v>
      </c>
      <c r="AK136" s="8">
        <f t="shared" ref="AK136" si="374">SUM(AK137:AK137)</f>
        <v>0</v>
      </c>
      <c r="AL136" s="8">
        <f t="shared" ref="AL136" si="375">SUM(AL137:AL137)</f>
        <v>0</v>
      </c>
      <c r="AM136" s="8">
        <f t="shared" ref="AM136" si="376">SUM(AM137:AM137)</f>
        <v>0</v>
      </c>
      <c r="AN136" s="8">
        <f t="shared" ref="AN136" si="377">SUM(AN137:AN137)</f>
        <v>0</v>
      </c>
      <c r="AO136" s="8">
        <f t="shared" ref="AO136" si="378">SUM(AO137:AO137)</f>
        <v>0</v>
      </c>
      <c r="AP136" s="8">
        <f t="shared" ref="AP136" si="379">SUM(AP137:AP137)</f>
        <v>0</v>
      </c>
      <c r="AQ136" s="8">
        <f t="shared" ref="AQ136" si="380">SUM(AQ137:AQ137)</f>
        <v>0</v>
      </c>
      <c r="AR136" s="8">
        <f t="shared" ref="AR136" si="381">SUM(AR137:AR137)</f>
        <v>0</v>
      </c>
      <c r="AS136" s="8">
        <f t="shared" ref="AS136" si="382">SUM(AS137:AS137)</f>
        <v>0</v>
      </c>
      <c r="AT136" s="8">
        <f t="shared" ref="AT136" si="383">SUM(AT137:AT137)</f>
        <v>0</v>
      </c>
      <c r="AU136" s="8">
        <f t="shared" ref="AU136" si="384">SUM(AU137:AU137)</f>
        <v>0</v>
      </c>
      <c r="AV136" s="8">
        <f t="shared" ref="AV136" si="385">SUM(AV137:AV137)</f>
        <v>0</v>
      </c>
      <c r="AW136" s="8">
        <f t="shared" ref="AW136" si="386">SUM(AW137:AW137)</f>
        <v>0</v>
      </c>
      <c r="AX136" s="8">
        <f t="shared" ref="AX136" si="387">SUM(AX137:AX137)</f>
        <v>0</v>
      </c>
      <c r="AY136" s="8">
        <f t="shared" ref="AY136" si="388">SUM(AY137:AY137)</f>
        <v>0</v>
      </c>
      <c r="AZ136" s="8">
        <f t="shared" ref="AZ136" si="389">SUM(AZ137:AZ137)</f>
        <v>0</v>
      </c>
      <c r="BA136" s="8">
        <f t="shared" ref="BA136" si="390">SUM(BA137:BA137)</f>
        <v>0</v>
      </c>
      <c r="BB136" s="8">
        <f t="shared" ref="BB136" si="391">SUM(BB137:BB137)</f>
        <v>0</v>
      </c>
      <c r="BC136" s="8">
        <f t="shared" ref="BC136" si="392">SUM(BC137:BC137)</f>
        <v>0</v>
      </c>
      <c r="BD136" s="30"/>
      <c r="BE136" s="30"/>
      <c r="BF136" s="30"/>
      <c r="BG136" s="30"/>
      <c r="BH136" s="30"/>
    </row>
    <row r="137" spans="1:60" ht="47.25" x14ac:dyDescent="0.25">
      <c r="A137" s="58" t="s">
        <v>229</v>
      </c>
      <c r="B137" s="70" t="s">
        <v>304</v>
      </c>
      <c r="C137" s="72" t="s">
        <v>337</v>
      </c>
      <c r="D137" s="8" t="s">
        <v>10</v>
      </c>
      <c r="E137" s="8">
        <f>SUM(F137:I137)</f>
        <v>0.44916</v>
      </c>
      <c r="F137" s="8">
        <f>K137+P137+U137+Z137</f>
        <v>0</v>
      </c>
      <c r="G137" s="8">
        <f>L137+Q137+V137+AA137</f>
        <v>0</v>
      </c>
      <c r="H137" s="8">
        <f>M137+R137+W137+AB137</f>
        <v>0.44916</v>
      </c>
      <c r="I137" s="8">
        <f>N137+S137+X137+AC137</f>
        <v>0</v>
      </c>
      <c r="J137" s="8">
        <f>SUM(K137:N137)</f>
        <v>0.44916</v>
      </c>
      <c r="K137" s="8">
        <v>0</v>
      </c>
      <c r="L137" s="8">
        <v>0</v>
      </c>
      <c r="M137" s="8">
        <v>0.44916</v>
      </c>
      <c r="N137" s="8">
        <v>0</v>
      </c>
      <c r="O137" s="8">
        <f>SUM(P137:S137)</f>
        <v>0</v>
      </c>
      <c r="P137" s="8">
        <v>0</v>
      </c>
      <c r="Q137" s="8">
        <v>0</v>
      </c>
      <c r="R137" s="8">
        <v>0</v>
      </c>
      <c r="S137" s="8">
        <v>0</v>
      </c>
      <c r="T137" s="8">
        <f>SUM(U137:X137)</f>
        <v>0</v>
      </c>
      <c r="U137" s="8">
        <v>0</v>
      </c>
      <c r="V137" s="8">
        <v>0</v>
      </c>
      <c r="W137" s="8">
        <v>0</v>
      </c>
      <c r="X137" s="8">
        <v>0</v>
      </c>
      <c r="Y137" s="8">
        <f>SUM(Z137:AC137)</f>
        <v>0</v>
      </c>
      <c r="Z137" s="8">
        <v>0</v>
      </c>
      <c r="AA137" s="8">
        <v>0</v>
      </c>
      <c r="AB137" s="8">
        <v>0</v>
      </c>
      <c r="AC137" s="8">
        <v>0</v>
      </c>
      <c r="AD137" s="8" t="s">
        <v>10</v>
      </c>
      <c r="AE137" s="26">
        <f>AJ137+AO137+AT137+AY137</f>
        <v>0</v>
      </c>
      <c r="AF137" s="26">
        <f t="shared" ref="AF137" si="393">AK137+AP137+AU137+AZ137</f>
        <v>0</v>
      </c>
      <c r="AG137" s="26">
        <f t="shared" ref="AG137" si="394">AL137+AQ137+AV137+BA137</f>
        <v>0</v>
      </c>
      <c r="AH137" s="26">
        <f t="shared" ref="AH137" si="395">AM137+AR137+AW137+BB137</f>
        <v>0</v>
      </c>
      <c r="AI137" s="26">
        <f t="shared" ref="AI137" si="396">AN137+AS137+AX137+BC137</f>
        <v>0</v>
      </c>
      <c r="AJ137" s="26">
        <f>SUM(AK137:AN137)</f>
        <v>0</v>
      </c>
      <c r="AK137" s="8">
        <v>0</v>
      </c>
      <c r="AL137" s="8">
        <v>0</v>
      </c>
      <c r="AM137" s="8">
        <v>0</v>
      </c>
      <c r="AN137" s="8">
        <v>0</v>
      </c>
      <c r="AO137" s="26">
        <f>SUM(AP137:AS137)</f>
        <v>0</v>
      </c>
      <c r="AP137" s="26">
        <v>0</v>
      </c>
      <c r="AQ137" s="26">
        <v>0</v>
      </c>
      <c r="AR137" s="26">
        <v>0</v>
      </c>
      <c r="AS137" s="26">
        <v>0</v>
      </c>
      <c r="AT137" s="26">
        <f t="shared" ref="AT137" si="397">SUM(AU137:AX137)</f>
        <v>0</v>
      </c>
      <c r="AU137" s="26">
        <v>0</v>
      </c>
      <c r="AV137" s="26">
        <v>0</v>
      </c>
      <c r="AW137" s="26">
        <v>0</v>
      </c>
      <c r="AX137" s="26">
        <v>0</v>
      </c>
      <c r="AY137" s="26">
        <f t="shared" ref="AY137" si="398">SUM(AZ137:BC137)</f>
        <v>0</v>
      </c>
      <c r="AZ137" s="26">
        <v>0</v>
      </c>
      <c r="BA137" s="26">
        <v>0</v>
      </c>
      <c r="BB137" s="8">
        <v>0</v>
      </c>
      <c r="BC137" s="26">
        <v>0</v>
      </c>
      <c r="BD137" s="30"/>
      <c r="BE137" s="30"/>
      <c r="BF137" s="30"/>
      <c r="BG137" s="30"/>
      <c r="BH137" s="30"/>
    </row>
    <row r="138" spans="1:60" ht="78.75" x14ac:dyDescent="0.25">
      <c r="A138" s="58" t="s">
        <v>186</v>
      </c>
      <c r="B138" s="53" t="s">
        <v>187</v>
      </c>
      <c r="C138" s="56" t="s">
        <v>9</v>
      </c>
      <c r="D138" s="8">
        <f t="shared" ref="D138" si="399">SUM(D139,D145,D152,D159,D160)</f>
        <v>0</v>
      </c>
      <c r="E138" s="8">
        <f t="shared" ref="E138" si="400">SUM(E139,E145,E152,E159,E160)</f>
        <v>0</v>
      </c>
      <c r="F138" s="8">
        <f t="shared" ref="F138:BC138" si="401">SUM(F139,F145,F152,F159,F160)</f>
        <v>0</v>
      </c>
      <c r="G138" s="8">
        <f t="shared" si="401"/>
        <v>0</v>
      </c>
      <c r="H138" s="8">
        <f t="shared" si="401"/>
        <v>0</v>
      </c>
      <c r="I138" s="8">
        <f t="shared" si="401"/>
        <v>0</v>
      </c>
      <c r="J138" s="8">
        <f t="shared" si="401"/>
        <v>0</v>
      </c>
      <c r="K138" s="8">
        <f t="shared" si="401"/>
        <v>0</v>
      </c>
      <c r="L138" s="8">
        <f t="shared" si="401"/>
        <v>0</v>
      </c>
      <c r="M138" s="8">
        <f t="shared" si="401"/>
        <v>0</v>
      </c>
      <c r="N138" s="8">
        <f t="shared" si="401"/>
        <v>0</v>
      </c>
      <c r="O138" s="8">
        <f t="shared" si="401"/>
        <v>0</v>
      </c>
      <c r="P138" s="8">
        <f t="shared" si="401"/>
        <v>0</v>
      </c>
      <c r="Q138" s="8">
        <f t="shared" si="401"/>
        <v>0</v>
      </c>
      <c r="R138" s="8">
        <f t="shared" si="401"/>
        <v>0</v>
      </c>
      <c r="S138" s="8">
        <f t="shared" si="401"/>
        <v>0</v>
      </c>
      <c r="T138" s="8">
        <f t="shared" si="401"/>
        <v>0</v>
      </c>
      <c r="U138" s="8">
        <f t="shared" si="401"/>
        <v>0</v>
      </c>
      <c r="V138" s="8">
        <f t="shared" si="401"/>
        <v>0</v>
      </c>
      <c r="W138" s="8">
        <f t="shared" si="401"/>
        <v>0</v>
      </c>
      <c r="X138" s="8">
        <f t="shared" si="401"/>
        <v>0</v>
      </c>
      <c r="Y138" s="8">
        <f t="shared" si="401"/>
        <v>0</v>
      </c>
      <c r="Z138" s="8">
        <f t="shared" si="401"/>
        <v>0</v>
      </c>
      <c r="AA138" s="8">
        <f t="shared" si="401"/>
        <v>0</v>
      </c>
      <c r="AB138" s="8">
        <f t="shared" si="401"/>
        <v>0</v>
      </c>
      <c r="AC138" s="8">
        <f t="shared" si="401"/>
        <v>0</v>
      </c>
      <c r="AD138" s="8">
        <f t="shared" si="401"/>
        <v>0</v>
      </c>
      <c r="AE138" s="8">
        <f t="shared" si="401"/>
        <v>0</v>
      </c>
      <c r="AF138" s="8">
        <f t="shared" si="401"/>
        <v>0</v>
      </c>
      <c r="AG138" s="8">
        <f t="shared" si="401"/>
        <v>0</v>
      </c>
      <c r="AH138" s="8">
        <f t="shared" si="401"/>
        <v>0</v>
      </c>
      <c r="AI138" s="8">
        <f t="shared" si="401"/>
        <v>0</v>
      </c>
      <c r="AJ138" s="8">
        <f t="shared" si="401"/>
        <v>0</v>
      </c>
      <c r="AK138" s="8">
        <f t="shared" si="401"/>
        <v>0</v>
      </c>
      <c r="AL138" s="8">
        <f t="shared" si="401"/>
        <v>0</v>
      </c>
      <c r="AM138" s="8">
        <f t="shared" si="401"/>
        <v>0</v>
      </c>
      <c r="AN138" s="8">
        <f t="shared" si="401"/>
        <v>0</v>
      </c>
      <c r="AO138" s="8">
        <f t="shared" si="401"/>
        <v>0</v>
      </c>
      <c r="AP138" s="8">
        <f t="shared" si="401"/>
        <v>0</v>
      </c>
      <c r="AQ138" s="8">
        <f t="shared" si="401"/>
        <v>0</v>
      </c>
      <c r="AR138" s="8">
        <f t="shared" si="401"/>
        <v>0</v>
      </c>
      <c r="AS138" s="8">
        <f t="shared" si="401"/>
        <v>0</v>
      </c>
      <c r="AT138" s="8">
        <f t="shared" si="401"/>
        <v>0</v>
      </c>
      <c r="AU138" s="8">
        <f t="shared" si="401"/>
        <v>0</v>
      </c>
      <c r="AV138" s="8">
        <f t="shared" si="401"/>
        <v>0</v>
      </c>
      <c r="AW138" s="8">
        <f t="shared" si="401"/>
        <v>0</v>
      </c>
      <c r="AX138" s="8">
        <f t="shared" si="401"/>
        <v>0</v>
      </c>
      <c r="AY138" s="8">
        <f t="shared" si="401"/>
        <v>0</v>
      </c>
      <c r="AZ138" s="8">
        <f t="shared" si="401"/>
        <v>0</v>
      </c>
      <c r="BA138" s="8">
        <f t="shared" si="401"/>
        <v>0</v>
      </c>
      <c r="BB138" s="8">
        <f t="shared" si="401"/>
        <v>0</v>
      </c>
      <c r="BC138" s="8">
        <f t="shared" si="401"/>
        <v>0</v>
      </c>
      <c r="BD138" s="30"/>
      <c r="BE138" s="30"/>
      <c r="BF138" s="30"/>
      <c r="BG138" s="30"/>
      <c r="BH138" s="30"/>
    </row>
    <row r="139" spans="1:60" x14ac:dyDescent="0.25">
      <c r="A139" s="58" t="s">
        <v>188</v>
      </c>
      <c r="B139" s="53" t="s">
        <v>189</v>
      </c>
      <c r="C139" s="56" t="s">
        <v>9</v>
      </c>
      <c r="D139" s="8">
        <f t="shared" ref="D139" si="402">SUM(D140,D143,D144)</f>
        <v>0</v>
      </c>
      <c r="E139" s="8">
        <f t="shared" ref="E139" si="403">SUM(E140,E143,E144)</f>
        <v>0</v>
      </c>
      <c r="F139" s="8">
        <f t="shared" ref="F139:BC139" si="404">SUM(F140,F143,F144)</f>
        <v>0</v>
      </c>
      <c r="G139" s="8">
        <f t="shared" si="404"/>
        <v>0</v>
      </c>
      <c r="H139" s="8">
        <f t="shared" si="404"/>
        <v>0</v>
      </c>
      <c r="I139" s="8">
        <f t="shared" si="404"/>
        <v>0</v>
      </c>
      <c r="J139" s="8">
        <f t="shared" si="404"/>
        <v>0</v>
      </c>
      <c r="K139" s="8">
        <f t="shared" si="404"/>
        <v>0</v>
      </c>
      <c r="L139" s="8">
        <f t="shared" si="404"/>
        <v>0</v>
      </c>
      <c r="M139" s="8">
        <f t="shared" si="404"/>
        <v>0</v>
      </c>
      <c r="N139" s="8">
        <f t="shared" si="404"/>
        <v>0</v>
      </c>
      <c r="O139" s="8">
        <f t="shared" si="404"/>
        <v>0</v>
      </c>
      <c r="P139" s="8">
        <f t="shared" si="404"/>
        <v>0</v>
      </c>
      <c r="Q139" s="8">
        <f t="shared" si="404"/>
        <v>0</v>
      </c>
      <c r="R139" s="8">
        <f t="shared" si="404"/>
        <v>0</v>
      </c>
      <c r="S139" s="8">
        <f t="shared" si="404"/>
        <v>0</v>
      </c>
      <c r="T139" s="8">
        <f t="shared" si="404"/>
        <v>0</v>
      </c>
      <c r="U139" s="8">
        <f t="shared" si="404"/>
        <v>0</v>
      </c>
      <c r="V139" s="8">
        <f t="shared" si="404"/>
        <v>0</v>
      </c>
      <c r="W139" s="8">
        <f t="shared" si="404"/>
        <v>0</v>
      </c>
      <c r="X139" s="8">
        <f t="shared" si="404"/>
        <v>0</v>
      </c>
      <c r="Y139" s="8">
        <f t="shared" si="404"/>
        <v>0</v>
      </c>
      <c r="Z139" s="8">
        <f t="shared" si="404"/>
        <v>0</v>
      </c>
      <c r="AA139" s="8">
        <f t="shared" si="404"/>
        <v>0</v>
      </c>
      <c r="AB139" s="8">
        <f t="shared" si="404"/>
        <v>0</v>
      </c>
      <c r="AC139" s="8">
        <f t="shared" si="404"/>
        <v>0</v>
      </c>
      <c r="AD139" s="8">
        <f t="shared" si="404"/>
        <v>0</v>
      </c>
      <c r="AE139" s="8">
        <f t="shared" si="404"/>
        <v>0</v>
      </c>
      <c r="AF139" s="8">
        <f t="shared" si="404"/>
        <v>0</v>
      </c>
      <c r="AG139" s="8">
        <f t="shared" si="404"/>
        <v>0</v>
      </c>
      <c r="AH139" s="8">
        <f t="shared" si="404"/>
        <v>0</v>
      </c>
      <c r="AI139" s="8">
        <f t="shared" si="404"/>
        <v>0</v>
      </c>
      <c r="AJ139" s="8">
        <f t="shared" si="404"/>
        <v>0</v>
      </c>
      <c r="AK139" s="8">
        <f t="shared" si="404"/>
        <v>0</v>
      </c>
      <c r="AL139" s="8">
        <f t="shared" si="404"/>
        <v>0</v>
      </c>
      <c r="AM139" s="8">
        <f t="shared" si="404"/>
        <v>0</v>
      </c>
      <c r="AN139" s="8">
        <f t="shared" si="404"/>
        <v>0</v>
      </c>
      <c r="AO139" s="8">
        <f t="shared" si="404"/>
        <v>0</v>
      </c>
      <c r="AP139" s="8">
        <f t="shared" si="404"/>
        <v>0</v>
      </c>
      <c r="AQ139" s="8">
        <f t="shared" si="404"/>
        <v>0</v>
      </c>
      <c r="AR139" s="8">
        <f t="shared" si="404"/>
        <v>0</v>
      </c>
      <c r="AS139" s="8">
        <f t="shared" si="404"/>
        <v>0</v>
      </c>
      <c r="AT139" s="8">
        <f t="shared" si="404"/>
        <v>0</v>
      </c>
      <c r="AU139" s="8">
        <f t="shared" si="404"/>
        <v>0</v>
      </c>
      <c r="AV139" s="8">
        <f t="shared" si="404"/>
        <v>0</v>
      </c>
      <c r="AW139" s="8">
        <f t="shared" si="404"/>
        <v>0</v>
      </c>
      <c r="AX139" s="8">
        <f t="shared" si="404"/>
        <v>0</v>
      </c>
      <c r="AY139" s="8">
        <f t="shared" si="404"/>
        <v>0</v>
      </c>
      <c r="AZ139" s="8">
        <f t="shared" si="404"/>
        <v>0</v>
      </c>
      <c r="BA139" s="8">
        <f t="shared" si="404"/>
        <v>0</v>
      </c>
      <c r="BB139" s="8">
        <f t="shared" si="404"/>
        <v>0</v>
      </c>
      <c r="BC139" s="8">
        <f t="shared" si="404"/>
        <v>0</v>
      </c>
      <c r="BD139" s="30"/>
      <c r="BE139" s="30"/>
      <c r="BF139" s="30"/>
      <c r="BG139" s="30"/>
      <c r="BH139" s="30"/>
    </row>
    <row r="140" spans="1:60" ht="31.5" x14ac:dyDescent="0.25">
      <c r="A140" s="58" t="s">
        <v>190</v>
      </c>
      <c r="B140" s="53" t="s">
        <v>191</v>
      </c>
      <c r="C140" s="56" t="s">
        <v>9</v>
      </c>
      <c r="D140" s="8">
        <f t="shared" ref="D140" si="405">SUM(D141:D142)</f>
        <v>0</v>
      </c>
      <c r="E140" s="8">
        <f t="shared" ref="E140" si="406">SUM(E141:E142)</f>
        <v>0</v>
      </c>
      <c r="F140" s="8">
        <f t="shared" ref="F140:BC140" si="407">SUM(F141:F142)</f>
        <v>0</v>
      </c>
      <c r="G140" s="8">
        <f t="shared" si="407"/>
        <v>0</v>
      </c>
      <c r="H140" s="8">
        <f t="shared" si="407"/>
        <v>0</v>
      </c>
      <c r="I140" s="8">
        <f t="shared" si="407"/>
        <v>0</v>
      </c>
      <c r="J140" s="8">
        <f t="shared" si="407"/>
        <v>0</v>
      </c>
      <c r="K140" s="8">
        <f t="shared" si="407"/>
        <v>0</v>
      </c>
      <c r="L140" s="8">
        <f t="shared" si="407"/>
        <v>0</v>
      </c>
      <c r="M140" s="8">
        <f t="shared" si="407"/>
        <v>0</v>
      </c>
      <c r="N140" s="8">
        <f t="shared" si="407"/>
        <v>0</v>
      </c>
      <c r="O140" s="8">
        <f t="shared" si="407"/>
        <v>0</v>
      </c>
      <c r="P140" s="8">
        <f t="shared" si="407"/>
        <v>0</v>
      </c>
      <c r="Q140" s="8">
        <f t="shared" si="407"/>
        <v>0</v>
      </c>
      <c r="R140" s="8">
        <f t="shared" si="407"/>
        <v>0</v>
      </c>
      <c r="S140" s="8">
        <f t="shared" si="407"/>
        <v>0</v>
      </c>
      <c r="T140" s="8">
        <f t="shared" si="407"/>
        <v>0</v>
      </c>
      <c r="U140" s="8">
        <f t="shared" si="407"/>
        <v>0</v>
      </c>
      <c r="V140" s="8">
        <f t="shared" si="407"/>
        <v>0</v>
      </c>
      <c r="W140" s="8">
        <f t="shared" si="407"/>
        <v>0</v>
      </c>
      <c r="X140" s="8">
        <f t="shared" si="407"/>
        <v>0</v>
      </c>
      <c r="Y140" s="8">
        <f t="shared" si="407"/>
        <v>0</v>
      </c>
      <c r="Z140" s="8">
        <f t="shared" si="407"/>
        <v>0</v>
      </c>
      <c r="AA140" s="8">
        <f t="shared" si="407"/>
        <v>0</v>
      </c>
      <c r="AB140" s="8">
        <f t="shared" si="407"/>
        <v>0</v>
      </c>
      <c r="AC140" s="8">
        <f t="shared" si="407"/>
        <v>0</v>
      </c>
      <c r="AD140" s="8">
        <f t="shared" si="407"/>
        <v>0</v>
      </c>
      <c r="AE140" s="8">
        <f t="shared" si="407"/>
        <v>0</v>
      </c>
      <c r="AF140" s="8">
        <f t="shared" si="407"/>
        <v>0</v>
      </c>
      <c r="AG140" s="8">
        <f t="shared" si="407"/>
        <v>0</v>
      </c>
      <c r="AH140" s="8">
        <f t="shared" si="407"/>
        <v>0</v>
      </c>
      <c r="AI140" s="8">
        <f t="shared" si="407"/>
        <v>0</v>
      </c>
      <c r="AJ140" s="8">
        <f t="shared" si="407"/>
        <v>0</v>
      </c>
      <c r="AK140" s="8">
        <f t="shared" si="407"/>
        <v>0</v>
      </c>
      <c r="AL140" s="8">
        <f t="shared" si="407"/>
        <v>0</v>
      </c>
      <c r="AM140" s="8">
        <f t="shared" si="407"/>
        <v>0</v>
      </c>
      <c r="AN140" s="8">
        <f t="shared" si="407"/>
        <v>0</v>
      </c>
      <c r="AO140" s="8">
        <f t="shared" si="407"/>
        <v>0</v>
      </c>
      <c r="AP140" s="8">
        <f t="shared" si="407"/>
        <v>0</v>
      </c>
      <c r="AQ140" s="8">
        <f t="shared" si="407"/>
        <v>0</v>
      </c>
      <c r="AR140" s="8">
        <f t="shared" si="407"/>
        <v>0</v>
      </c>
      <c r="AS140" s="8">
        <f t="shared" si="407"/>
        <v>0</v>
      </c>
      <c r="AT140" s="8">
        <f t="shared" si="407"/>
        <v>0</v>
      </c>
      <c r="AU140" s="8">
        <f t="shared" si="407"/>
        <v>0</v>
      </c>
      <c r="AV140" s="8">
        <f t="shared" si="407"/>
        <v>0</v>
      </c>
      <c r="AW140" s="8">
        <f t="shared" si="407"/>
        <v>0</v>
      </c>
      <c r="AX140" s="8">
        <f t="shared" si="407"/>
        <v>0</v>
      </c>
      <c r="AY140" s="8">
        <f t="shared" si="407"/>
        <v>0</v>
      </c>
      <c r="AZ140" s="8">
        <f t="shared" si="407"/>
        <v>0</v>
      </c>
      <c r="BA140" s="8">
        <f t="shared" si="407"/>
        <v>0</v>
      </c>
      <c r="BB140" s="8">
        <f t="shared" si="407"/>
        <v>0</v>
      </c>
      <c r="BC140" s="8">
        <f t="shared" si="407"/>
        <v>0</v>
      </c>
      <c r="BD140" s="30"/>
      <c r="BE140" s="30"/>
      <c r="BF140" s="30"/>
      <c r="BG140" s="30"/>
      <c r="BH140" s="30"/>
    </row>
    <row r="141" spans="1:60" ht="47.25" x14ac:dyDescent="0.25">
      <c r="A141" s="58" t="s">
        <v>192</v>
      </c>
      <c r="B141" s="53" t="s">
        <v>193</v>
      </c>
      <c r="C141" s="56" t="s">
        <v>9</v>
      </c>
      <c r="D141" s="8">
        <v>0</v>
      </c>
      <c r="E141" s="8">
        <v>0</v>
      </c>
      <c r="F141" s="8">
        <v>0</v>
      </c>
      <c r="G141" s="8">
        <v>0</v>
      </c>
      <c r="H141" s="8">
        <v>0</v>
      </c>
      <c r="I141" s="8">
        <v>0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  <c r="O141" s="8">
        <v>0</v>
      </c>
      <c r="P141" s="8">
        <v>0</v>
      </c>
      <c r="Q141" s="8">
        <v>0</v>
      </c>
      <c r="R141" s="8">
        <v>0</v>
      </c>
      <c r="S141" s="8">
        <v>0</v>
      </c>
      <c r="T141" s="8">
        <v>0</v>
      </c>
      <c r="U141" s="8">
        <v>0</v>
      </c>
      <c r="V141" s="8">
        <v>0</v>
      </c>
      <c r="W141" s="8">
        <v>0</v>
      </c>
      <c r="X141" s="8">
        <v>0</v>
      </c>
      <c r="Y141" s="8">
        <v>0</v>
      </c>
      <c r="Z141" s="8">
        <v>0</v>
      </c>
      <c r="AA141" s="8">
        <v>0</v>
      </c>
      <c r="AB141" s="8">
        <v>0</v>
      </c>
      <c r="AC141" s="8">
        <v>0</v>
      </c>
      <c r="AD141" s="8">
        <v>0</v>
      </c>
      <c r="AE141" s="8">
        <v>0</v>
      </c>
      <c r="AF141" s="8">
        <v>0</v>
      </c>
      <c r="AG141" s="8">
        <v>0</v>
      </c>
      <c r="AH141" s="8">
        <v>0</v>
      </c>
      <c r="AI141" s="8">
        <v>0</v>
      </c>
      <c r="AJ141" s="8">
        <v>0</v>
      </c>
      <c r="AK141" s="8">
        <v>0</v>
      </c>
      <c r="AL141" s="8">
        <v>0</v>
      </c>
      <c r="AM141" s="8">
        <v>0</v>
      </c>
      <c r="AN141" s="8">
        <v>0</v>
      </c>
      <c r="AO141" s="8">
        <v>0</v>
      </c>
      <c r="AP141" s="8">
        <v>0</v>
      </c>
      <c r="AQ141" s="8">
        <v>0</v>
      </c>
      <c r="AR141" s="8">
        <v>0</v>
      </c>
      <c r="AS141" s="8">
        <v>0</v>
      </c>
      <c r="AT141" s="8">
        <v>0</v>
      </c>
      <c r="AU141" s="8">
        <v>0</v>
      </c>
      <c r="AV141" s="8">
        <v>0</v>
      </c>
      <c r="AW141" s="8">
        <v>0</v>
      </c>
      <c r="AX141" s="8">
        <v>0</v>
      </c>
      <c r="AY141" s="8">
        <v>0</v>
      </c>
      <c r="AZ141" s="8">
        <v>0</v>
      </c>
      <c r="BA141" s="8">
        <v>0</v>
      </c>
      <c r="BB141" s="8">
        <v>0</v>
      </c>
      <c r="BC141" s="8">
        <v>0</v>
      </c>
      <c r="BD141" s="30"/>
      <c r="BE141" s="30"/>
      <c r="BF141" s="30"/>
      <c r="BG141" s="30"/>
      <c r="BH141" s="30"/>
    </row>
    <row r="142" spans="1:60" ht="31.5" x14ac:dyDescent="0.25">
      <c r="A142" s="58" t="s">
        <v>194</v>
      </c>
      <c r="B142" s="53" t="s">
        <v>105</v>
      </c>
      <c r="C142" s="56" t="s">
        <v>9</v>
      </c>
      <c r="D142" s="8">
        <v>0</v>
      </c>
      <c r="E142" s="8">
        <v>0</v>
      </c>
      <c r="F142" s="8">
        <v>0</v>
      </c>
      <c r="G142" s="8">
        <v>0</v>
      </c>
      <c r="H142" s="8">
        <v>0</v>
      </c>
      <c r="I142" s="8">
        <v>0</v>
      </c>
      <c r="J142" s="8">
        <v>0</v>
      </c>
      <c r="K142" s="8">
        <v>0</v>
      </c>
      <c r="L142" s="8">
        <v>0</v>
      </c>
      <c r="M142" s="8">
        <v>0</v>
      </c>
      <c r="N142" s="8">
        <v>0</v>
      </c>
      <c r="O142" s="8">
        <v>0</v>
      </c>
      <c r="P142" s="8">
        <v>0</v>
      </c>
      <c r="Q142" s="8">
        <v>0</v>
      </c>
      <c r="R142" s="8">
        <v>0</v>
      </c>
      <c r="S142" s="8">
        <v>0</v>
      </c>
      <c r="T142" s="8">
        <v>0</v>
      </c>
      <c r="U142" s="8">
        <v>0</v>
      </c>
      <c r="V142" s="8">
        <v>0</v>
      </c>
      <c r="W142" s="8">
        <v>0</v>
      </c>
      <c r="X142" s="8">
        <v>0</v>
      </c>
      <c r="Y142" s="8">
        <v>0</v>
      </c>
      <c r="Z142" s="8">
        <v>0</v>
      </c>
      <c r="AA142" s="8">
        <v>0</v>
      </c>
      <c r="AB142" s="8">
        <v>0</v>
      </c>
      <c r="AC142" s="8">
        <v>0</v>
      </c>
      <c r="AD142" s="8">
        <v>0</v>
      </c>
      <c r="AE142" s="8">
        <v>0</v>
      </c>
      <c r="AF142" s="8">
        <v>0</v>
      </c>
      <c r="AG142" s="8">
        <v>0</v>
      </c>
      <c r="AH142" s="8">
        <v>0</v>
      </c>
      <c r="AI142" s="8">
        <v>0</v>
      </c>
      <c r="AJ142" s="8">
        <v>0</v>
      </c>
      <c r="AK142" s="8">
        <v>0</v>
      </c>
      <c r="AL142" s="8">
        <v>0</v>
      </c>
      <c r="AM142" s="8">
        <v>0</v>
      </c>
      <c r="AN142" s="8">
        <v>0</v>
      </c>
      <c r="AO142" s="8">
        <v>0</v>
      </c>
      <c r="AP142" s="8">
        <v>0</v>
      </c>
      <c r="AQ142" s="8">
        <v>0</v>
      </c>
      <c r="AR142" s="8">
        <v>0</v>
      </c>
      <c r="AS142" s="8">
        <v>0</v>
      </c>
      <c r="AT142" s="8">
        <v>0</v>
      </c>
      <c r="AU142" s="8">
        <v>0</v>
      </c>
      <c r="AV142" s="8">
        <v>0</v>
      </c>
      <c r="AW142" s="8">
        <v>0</v>
      </c>
      <c r="AX142" s="8">
        <v>0</v>
      </c>
      <c r="AY142" s="8">
        <v>0</v>
      </c>
      <c r="AZ142" s="8">
        <v>0</v>
      </c>
      <c r="BA142" s="8">
        <v>0</v>
      </c>
      <c r="BB142" s="8">
        <v>0</v>
      </c>
      <c r="BC142" s="8">
        <v>0</v>
      </c>
      <c r="BD142" s="30"/>
      <c r="BE142" s="30"/>
      <c r="BF142" s="30"/>
      <c r="BG142" s="30"/>
      <c r="BH142" s="30"/>
    </row>
    <row r="143" spans="1:60" ht="47.25" x14ac:dyDescent="0.25">
      <c r="A143" s="58" t="s">
        <v>195</v>
      </c>
      <c r="B143" s="53" t="s">
        <v>196</v>
      </c>
      <c r="C143" s="56" t="s">
        <v>9</v>
      </c>
      <c r="D143" s="8">
        <v>0</v>
      </c>
      <c r="E143" s="8">
        <v>0</v>
      </c>
      <c r="F143" s="8">
        <v>0</v>
      </c>
      <c r="G143" s="8">
        <v>0</v>
      </c>
      <c r="H143" s="8">
        <v>0</v>
      </c>
      <c r="I143" s="8">
        <v>0</v>
      </c>
      <c r="J143" s="8">
        <v>0</v>
      </c>
      <c r="K143" s="8">
        <v>0</v>
      </c>
      <c r="L143" s="8">
        <v>0</v>
      </c>
      <c r="M143" s="8">
        <v>0</v>
      </c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0</v>
      </c>
      <c r="V143" s="8">
        <v>0</v>
      </c>
      <c r="W143" s="8">
        <v>0</v>
      </c>
      <c r="X143" s="8">
        <v>0</v>
      </c>
      <c r="Y143" s="8">
        <v>0</v>
      </c>
      <c r="Z143" s="8">
        <v>0</v>
      </c>
      <c r="AA143" s="8">
        <v>0</v>
      </c>
      <c r="AB143" s="8">
        <v>0</v>
      </c>
      <c r="AC143" s="8">
        <v>0</v>
      </c>
      <c r="AD143" s="8">
        <v>0</v>
      </c>
      <c r="AE143" s="8">
        <v>0</v>
      </c>
      <c r="AF143" s="8">
        <v>0</v>
      </c>
      <c r="AG143" s="8">
        <v>0</v>
      </c>
      <c r="AH143" s="8">
        <v>0</v>
      </c>
      <c r="AI143" s="8">
        <v>0</v>
      </c>
      <c r="AJ143" s="8">
        <v>0</v>
      </c>
      <c r="AK143" s="8">
        <v>0</v>
      </c>
      <c r="AL143" s="8">
        <v>0</v>
      </c>
      <c r="AM143" s="8">
        <v>0</v>
      </c>
      <c r="AN143" s="8">
        <v>0</v>
      </c>
      <c r="AO143" s="8">
        <v>0</v>
      </c>
      <c r="AP143" s="8">
        <v>0</v>
      </c>
      <c r="AQ143" s="8">
        <v>0</v>
      </c>
      <c r="AR143" s="8">
        <v>0</v>
      </c>
      <c r="AS143" s="8">
        <v>0</v>
      </c>
      <c r="AT143" s="8">
        <v>0</v>
      </c>
      <c r="AU143" s="8">
        <v>0</v>
      </c>
      <c r="AV143" s="8">
        <v>0</v>
      </c>
      <c r="AW143" s="8">
        <v>0</v>
      </c>
      <c r="AX143" s="8">
        <v>0</v>
      </c>
      <c r="AY143" s="8">
        <v>0</v>
      </c>
      <c r="AZ143" s="8">
        <v>0</v>
      </c>
      <c r="BA143" s="8">
        <v>0</v>
      </c>
      <c r="BB143" s="8">
        <v>0</v>
      </c>
      <c r="BC143" s="8">
        <v>0</v>
      </c>
      <c r="BD143" s="30"/>
      <c r="BE143" s="30"/>
      <c r="BF143" s="30"/>
      <c r="BG143" s="30"/>
      <c r="BH143" s="30"/>
    </row>
    <row r="144" spans="1:60" ht="47.25" x14ac:dyDescent="0.25">
      <c r="A144" s="58" t="s">
        <v>197</v>
      </c>
      <c r="B144" s="53" t="s">
        <v>198</v>
      </c>
      <c r="C144" s="56" t="s">
        <v>9</v>
      </c>
      <c r="D144" s="8">
        <v>0</v>
      </c>
      <c r="E144" s="8">
        <v>0</v>
      </c>
      <c r="F144" s="8">
        <v>0</v>
      </c>
      <c r="G144" s="8">
        <v>0</v>
      </c>
      <c r="H144" s="8">
        <v>0</v>
      </c>
      <c r="I144" s="8">
        <v>0</v>
      </c>
      <c r="J144" s="8">
        <v>0</v>
      </c>
      <c r="K144" s="8">
        <v>0</v>
      </c>
      <c r="L144" s="8">
        <v>0</v>
      </c>
      <c r="M144" s="8">
        <v>0</v>
      </c>
      <c r="N144" s="8">
        <v>0</v>
      </c>
      <c r="O144" s="8">
        <v>0</v>
      </c>
      <c r="P144" s="8">
        <v>0</v>
      </c>
      <c r="Q144" s="8">
        <v>0</v>
      </c>
      <c r="R144" s="8">
        <v>0</v>
      </c>
      <c r="S144" s="8">
        <v>0</v>
      </c>
      <c r="T144" s="8">
        <v>0</v>
      </c>
      <c r="U144" s="8">
        <v>0</v>
      </c>
      <c r="V144" s="8">
        <v>0</v>
      </c>
      <c r="W144" s="8">
        <v>0</v>
      </c>
      <c r="X144" s="8">
        <v>0</v>
      </c>
      <c r="Y144" s="8">
        <v>0</v>
      </c>
      <c r="Z144" s="8">
        <v>0</v>
      </c>
      <c r="AA144" s="8">
        <v>0</v>
      </c>
      <c r="AB144" s="8">
        <v>0</v>
      </c>
      <c r="AC144" s="8">
        <v>0</v>
      </c>
      <c r="AD144" s="8">
        <v>0</v>
      </c>
      <c r="AE144" s="8">
        <v>0</v>
      </c>
      <c r="AF144" s="8">
        <v>0</v>
      </c>
      <c r="AG144" s="8">
        <v>0</v>
      </c>
      <c r="AH144" s="8">
        <v>0</v>
      </c>
      <c r="AI144" s="8">
        <v>0</v>
      </c>
      <c r="AJ144" s="8">
        <v>0</v>
      </c>
      <c r="AK144" s="8">
        <v>0</v>
      </c>
      <c r="AL144" s="8">
        <v>0</v>
      </c>
      <c r="AM144" s="8">
        <v>0</v>
      </c>
      <c r="AN144" s="8">
        <v>0</v>
      </c>
      <c r="AO144" s="8">
        <v>0</v>
      </c>
      <c r="AP144" s="8">
        <v>0</v>
      </c>
      <c r="AQ144" s="8">
        <v>0</v>
      </c>
      <c r="AR144" s="8">
        <v>0</v>
      </c>
      <c r="AS144" s="8">
        <v>0</v>
      </c>
      <c r="AT144" s="8">
        <v>0</v>
      </c>
      <c r="AU144" s="8">
        <v>0</v>
      </c>
      <c r="AV144" s="8">
        <v>0</v>
      </c>
      <c r="AW144" s="8">
        <v>0</v>
      </c>
      <c r="AX144" s="8">
        <v>0</v>
      </c>
      <c r="AY144" s="8">
        <v>0</v>
      </c>
      <c r="AZ144" s="8">
        <v>0</v>
      </c>
      <c r="BA144" s="8">
        <v>0</v>
      </c>
      <c r="BB144" s="8">
        <v>0</v>
      </c>
      <c r="BC144" s="8">
        <v>0</v>
      </c>
      <c r="BD144" s="30"/>
      <c r="BE144" s="30"/>
      <c r="BF144" s="30"/>
      <c r="BG144" s="30"/>
      <c r="BH144" s="30"/>
    </row>
    <row r="145" spans="1:60" ht="47.25" x14ac:dyDescent="0.25">
      <c r="A145" s="58" t="s">
        <v>199</v>
      </c>
      <c r="B145" s="53" t="s">
        <v>200</v>
      </c>
      <c r="C145" s="56" t="s">
        <v>9</v>
      </c>
      <c r="D145" s="8">
        <f t="shared" ref="D145" si="408">SUM(D146,D149,D150,D151)</f>
        <v>0</v>
      </c>
      <c r="E145" s="8">
        <f t="shared" ref="E145" si="409">SUM(E146,E149,E150,E151)</f>
        <v>0</v>
      </c>
      <c r="F145" s="8">
        <f t="shared" ref="F145:BC145" si="410">SUM(F146,F149,F150,F151)</f>
        <v>0</v>
      </c>
      <c r="G145" s="8">
        <f t="shared" si="410"/>
        <v>0</v>
      </c>
      <c r="H145" s="8">
        <f t="shared" si="410"/>
        <v>0</v>
      </c>
      <c r="I145" s="8">
        <f t="shared" si="410"/>
        <v>0</v>
      </c>
      <c r="J145" s="8">
        <f t="shared" si="410"/>
        <v>0</v>
      </c>
      <c r="K145" s="8">
        <f t="shared" si="410"/>
        <v>0</v>
      </c>
      <c r="L145" s="8">
        <f t="shared" si="410"/>
        <v>0</v>
      </c>
      <c r="M145" s="8">
        <f t="shared" si="410"/>
        <v>0</v>
      </c>
      <c r="N145" s="8">
        <f t="shared" si="410"/>
        <v>0</v>
      </c>
      <c r="O145" s="8">
        <f t="shared" si="410"/>
        <v>0</v>
      </c>
      <c r="P145" s="8">
        <f t="shared" si="410"/>
        <v>0</v>
      </c>
      <c r="Q145" s="8">
        <f t="shared" si="410"/>
        <v>0</v>
      </c>
      <c r="R145" s="8">
        <f t="shared" si="410"/>
        <v>0</v>
      </c>
      <c r="S145" s="8">
        <f t="shared" si="410"/>
        <v>0</v>
      </c>
      <c r="T145" s="8">
        <f t="shared" si="410"/>
        <v>0</v>
      </c>
      <c r="U145" s="8">
        <f t="shared" si="410"/>
        <v>0</v>
      </c>
      <c r="V145" s="8">
        <f t="shared" si="410"/>
        <v>0</v>
      </c>
      <c r="W145" s="8">
        <f t="shared" si="410"/>
        <v>0</v>
      </c>
      <c r="X145" s="8">
        <f t="shared" si="410"/>
        <v>0</v>
      </c>
      <c r="Y145" s="8">
        <f t="shared" si="410"/>
        <v>0</v>
      </c>
      <c r="Z145" s="8">
        <f t="shared" si="410"/>
        <v>0</v>
      </c>
      <c r="AA145" s="8">
        <f t="shared" si="410"/>
        <v>0</v>
      </c>
      <c r="AB145" s="8">
        <f t="shared" si="410"/>
        <v>0</v>
      </c>
      <c r="AC145" s="8">
        <f t="shared" si="410"/>
        <v>0</v>
      </c>
      <c r="AD145" s="8">
        <f t="shared" si="410"/>
        <v>0</v>
      </c>
      <c r="AE145" s="8">
        <f t="shared" si="410"/>
        <v>0</v>
      </c>
      <c r="AF145" s="8">
        <f t="shared" si="410"/>
        <v>0</v>
      </c>
      <c r="AG145" s="8">
        <f t="shared" si="410"/>
        <v>0</v>
      </c>
      <c r="AH145" s="8">
        <f t="shared" si="410"/>
        <v>0</v>
      </c>
      <c r="AI145" s="8">
        <f t="shared" si="410"/>
        <v>0</v>
      </c>
      <c r="AJ145" s="8">
        <f t="shared" si="410"/>
        <v>0</v>
      </c>
      <c r="AK145" s="8">
        <f t="shared" si="410"/>
        <v>0</v>
      </c>
      <c r="AL145" s="8">
        <f t="shared" si="410"/>
        <v>0</v>
      </c>
      <c r="AM145" s="8">
        <f t="shared" si="410"/>
        <v>0</v>
      </c>
      <c r="AN145" s="8">
        <f t="shared" si="410"/>
        <v>0</v>
      </c>
      <c r="AO145" s="8">
        <f t="shared" si="410"/>
        <v>0</v>
      </c>
      <c r="AP145" s="8">
        <f t="shared" si="410"/>
        <v>0</v>
      </c>
      <c r="AQ145" s="8">
        <f t="shared" si="410"/>
        <v>0</v>
      </c>
      <c r="AR145" s="8">
        <f t="shared" si="410"/>
        <v>0</v>
      </c>
      <c r="AS145" s="8">
        <f t="shared" si="410"/>
        <v>0</v>
      </c>
      <c r="AT145" s="8">
        <f t="shared" si="410"/>
        <v>0</v>
      </c>
      <c r="AU145" s="8">
        <f t="shared" si="410"/>
        <v>0</v>
      </c>
      <c r="AV145" s="8">
        <f t="shared" si="410"/>
        <v>0</v>
      </c>
      <c r="AW145" s="8">
        <f t="shared" si="410"/>
        <v>0</v>
      </c>
      <c r="AX145" s="8">
        <f t="shared" si="410"/>
        <v>0</v>
      </c>
      <c r="AY145" s="8">
        <f t="shared" si="410"/>
        <v>0</v>
      </c>
      <c r="AZ145" s="8">
        <f t="shared" si="410"/>
        <v>0</v>
      </c>
      <c r="BA145" s="8">
        <f t="shared" si="410"/>
        <v>0</v>
      </c>
      <c r="BB145" s="8">
        <f t="shared" si="410"/>
        <v>0</v>
      </c>
      <c r="BC145" s="8">
        <f t="shared" si="410"/>
        <v>0</v>
      </c>
      <c r="BD145" s="30"/>
      <c r="BE145" s="30"/>
      <c r="BF145" s="30"/>
      <c r="BG145" s="30"/>
      <c r="BH145" s="30"/>
    </row>
    <row r="146" spans="1:60" ht="47.25" x14ac:dyDescent="0.25">
      <c r="A146" s="58" t="s">
        <v>201</v>
      </c>
      <c r="B146" s="53" t="s">
        <v>202</v>
      </c>
      <c r="C146" s="56" t="s">
        <v>9</v>
      </c>
      <c r="D146" s="8">
        <f t="shared" ref="D146" si="411">SUM(D147:D148)</f>
        <v>0</v>
      </c>
      <c r="E146" s="8">
        <f t="shared" ref="E146" si="412">SUM(E147:E148)</f>
        <v>0</v>
      </c>
      <c r="F146" s="8">
        <f t="shared" ref="F146:BC146" si="413">SUM(F147:F148)</f>
        <v>0</v>
      </c>
      <c r="G146" s="8">
        <f t="shared" si="413"/>
        <v>0</v>
      </c>
      <c r="H146" s="8">
        <f t="shared" si="413"/>
        <v>0</v>
      </c>
      <c r="I146" s="8">
        <f t="shared" si="413"/>
        <v>0</v>
      </c>
      <c r="J146" s="8">
        <f t="shared" si="413"/>
        <v>0</v>
      </c>
      <c r="K146" s="8">
        <f t="shared" si="413"/>
        <v>0</v>
      </c>
      <c r="L146" s="8">
        <f t="shared" si="413"/>
        <v>0</v>
      </c>
      <c r="M146" s="8">
        <f t="shared" si="413"/>
        <v>0</v>
      </c>
      <c r="N146" s="8">
        <f t="shared" si="413"/>
        <v>0</v>
      </c>
      <c r="O146" s="8">
        <f t="shared" si="413"/>
        <v>0</v>
      </c>
      <c r="P146" s="8">
        <f t="shared" si="413"/>
        <v>0</v>
      </c>
      <c r="Q146" s="8">
        <f t="shared" si="413"/>
        <v>0</v>
      </c>
      <c r="R146" s="8">
        <f t="shared" si="413"/>
        <v>0</v>
      </c>
      <c r="S146" s="8">
        <f t="shared" si="413"/>
        <v>0</v>
      </c>
      <c r="T146" s="8">
        <f t="shared" si="413"/>
        <v>0</v>
      </c>
      <c r="U146" s="8">
        <f t="shared" si="413"/>
        <v>0</v>
      </c>
      <c r="V146" s="8">
        <f t="shared" si="413"/>
        <v>0</v>
      </c>
      <c r="W146" s="8">
        <f t="shared" si="413"/>
        <v>0</v>
      </c>
      <c r="X146" s="8">
        <f t="shared" si="413"/>
        <v>0</v>
      </c>
      <c r="Y146" s="8">
        <f t="shared" si="413"/>
        <v>0</v>
      </c>
      <c r="Z146" s="8">
        <f t="shared" si="413"/>
        <v>0</v>
      </c>
      <c r="AA146" s="8">
        <f t="shared" si="413"/>
        <v>0</v>
      </c>
      <c r="AB146" s="8">
        <f t="shared" si="413"/>
        <v>0</v>
      </c>
      <c r="AC146" s="8">
        <f t="shared" si="413"/>
        <v>0</v>
      </c>
      <c r="AD146" s="8">
        <f t="shared" si="413"/>
        <v>0</v>
      </c>
      <c r="AE146" s="8">
        <f t="shared" si="413"/>
        <v>0</v>
      </c>
      <c r="AF146" s="8">
        <f t="shared" si="413"/>
        <v>0</v>
      </c>
      <c r="AG146" s="8">
        <f t="shared" si="413"/>
        <v>0</v>
      </c>
      <c r="AH146" s="8">
        <f t="shared" si="413"/>
        <v>0</v>
      </c>
      <c r="AI146" s="8">
        <f t="shared" si="413"/>
        <v>0</v>
      </c>
      <c r="AJ146" s="8">
        <f t="shared" si="413"/>
        <v>0</v>
      </c>
      <c r="AK146" s="8">
        <f t="shared" si="413"/>
        <v>0</v>
      </c>
      <c r="AL146" s="8">
        <f t="shared" si="413"/>
        <v>0</v>
      </c>
      <c r="AM146" s="8">
        <f t="shared" si="413"/>
        <v>0</v>
      </c>
      <c r="AN146" s="8">
        <f t="shared" si="413"/>
        <v>0</v>
      </c>
      <c r="AO146" s="8">
        <f t="shared" si="413"/>
        <v>0</v>
      </c>
      <c r="AP146" s="8">
        <f t="shared" si="413"/>
        <v>0</v>
      </c>
      <c r="AQ146" s="8">
        <f t="shared" si="413"/>
        <v>0</v>
      </c>
      <c r="AR146" s="8">
        <f t="shared" si="413"/>
        <v>0</v>
      </c>
      <c r="AS146" s="8">
        <f t="shared" si="413"/>
        <v>0</v>
      </c>
      <c r="AT146" s="8">
        <f t="shared" si="413"/>
        <v>0</v>
      </c>
      <c r="AU146" s="8">
        <f t="shared" si="413"/>
        <v>0</v>
      </c>
      <c r="AV146" s="8">
        <f t="shared" si="413"/>
        <v>0</v>
      </c>
      <c r="AW146" s="8">
        <f t="shared" si="413"/>
        <v>0</v>
      </c>
      <c r="AX146" s="8">
        <f t="shared" si="413"/>
        <v>0</v>
      </c>
      <c r="AY146" s="8">
        <f t="shared" si="413"/>
        <v>0</v>
      </c>
      <c r="AZ146" s="8">
        <f t="shared" si="413"/>
        <v>0</v>
      </c>
      <c r="BA146" s="8">
        <f t="shared" si="413"/>
        <v>0</v>
      </c>
      <c r="BB146" s="8">
        <f t="shared" si="413"/>
        <v>0</v>
      </c>
      <c r="BC146" s="8">
        <f t="shared" si="413"/>
        <v>0</v>
      </c>
      <c r="BD146" s="30"/>
      <c r="BE146" s="30"/>
      <c r="BF146" s="30"/>
      <c r="BG146" s="30"/>
      <c r="BH146" s="30"/>
    </row>
    <row r="147" spans="1:60" ht="63" x14ac:dyDescent="0.25">
      <c r="A147" s="58" t="s">
        <v>203</v>
      </c>
      <c r="B147" s="53" t="s">
        <v>204</v>
      </c>
      <c r="C147" s="56" t="s">
        <v>9</v>
      </c>
      <c r="D147" s="8">
        <v>0</v>
      </c>
      <c r="E147" s="8">
        <v>0</v>
      </c>
      <c r="F147" s="8">
        <v>0</v>
      </c>
      <c r="G147" s="8">
        <v>0</v>
      </c>
      <c r="H147" s="8">
        <v>0</v>
      </c>
      <c r="I147" s="8">
        <v>0</v>
      </c>
      <c r="J147" s="8">
        <v>0</v>
      </c>
      <c r="K147" s="8">
        <v>0</v>
      </c>
      <c r="L147" s="8">
        <v>0</v>
      </c>
      <c r="M147" s="8">
        <v>0</v>
      </c>
      <c r="N147" s="8">
        <v>0</v>
      </c>
      <c r="O147" s="8">
        <v>0</v>
      </c>
      <c r="P147" s="8">
        <v>0</v>
      </c>
      <c r="Q147" s="8">
        <v>0</v>
      </c>
      <c r="R147" s="8">
        <v>0</v>
      </c>
      <c r="S147" s="8">
        <v>0</v>
      </c>
      <c r="T147" s="8">
        <v>0</v>
      </c>
      <c r="U147" s="8">
        <v>0</v>
      </c>
      <c r="V147" s="8">
        <v>0</v>
      </c>
      <c r="W147" s="8">
        <v>0</v>
      </c>
      <c r="X147" s="8">
        <v>0</v>
      </c>
      <c r="Y147" s="8">
        <v>0</v>
      </c>
      <c r="Z147" s="8">
        <v>0</v>
      </c>
      <c r="AA147" s="8">
        <v>0</v>
      </c>
      <c r="AB147" s="8">
        <v>0</v>
      </c>
      <c r="AC147" s="8">
        <v>0</v>
      </c>
      <c r="AD147" s="8">
        <v>0</v>
      </c>
      <c r="AE147" s="8">
        <v>0</v>
      </c>
      <c r="AF147" s="8">
        <v>0</v>
      </c>
      <c r="AG147" s="8">
        <v>0</v>
      </c>
      <c r="AH147" s="8">
        <v>0</v>
      </c>
      <c r="AI147" s="8">
        <v>0</v>
      </c>
      <c r="AJ147" s="8">
        <v>0</v>
      </c>
      <c r="AK147" s="8">
        <v>0</v>
      </c>
      <c r="AL147" s="8">
        <v>0</v>
      </c>
      <c r="AM147" s="8">
        <v>0</v>
      </c>
      <c r="AN147" s="8">
        <v>0</v>
      </c>
      <c r="AO147" s="8">
        <v>0</v>
      </c>
      <c r="AP147" s="8">
        <v>0</v>
      </c>
      <c r="AQ147" s="8">
        <v>0</v>
      </c>
      <c r="AR147" s="8">
        <v>0</v>
      </c>
      <c r="AS147" s="8">
        <v>0</v>
      </c>
      <c r="AT147" s="8">
        <v>0</v>
      </c>
      <c r="AU147" s="8">
        <v>0</v>
      </c>
      <c r="AV147" s="8">
        <v>0</v>
      </c>
      <c r="AW147" s="8">
        <v>0</v>
      </c>
      <c r="AX147" s="8">
        <v>0</v>
      </c>
      <c r="AY147" s="8">
        <v>0</v>
      </c>
      <c r="AZ147" s="8">
        <v>0</v>
      </c>
      <c r="BA147" s="8">
        <v>0</v>
      </c>
      <c r="BB147" s="8">
        <v>0</v>
      </c>
      <c r="BC147" s="8">
        <v>0</v>
      </c>
      <c r="BD147" s="30"/>
      <c r="BE147" s="30"/>
      <c r="BF147" s="30"/>
      <c r="BG147" s="30"/>
      <c r="BH147" s="30"/>
    </row>
    <row r="148" spans="1:60" ht="47.25" x14ac:dyDescent="0.25">
      <c r="A148" s="58" t="s">
        <v>205</v>
      </c>
      <c r="B148" s="53" t="s">
        <v>107</v>
      </c>
      <c r="C148" s="56" t="s">
        <v>9</v>
      </c>
      <c r="D148" s="8">
        <v>0</v>
      </c>
      <c r="E148" s="8">
        <v>0</v>
      </c>
      <c r="F148" s="8">
        <v>0</v>
      </c>
      <c r="G148" s="8">
        <v>0</v>
      </c>
      <c r="H148" s="8">
        <v>0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  <c r="N148" s="8">
        <v>0</v>
      </c>
      <c r="O148" s="8">
        <v>0</v>
      </c>
      <c r="P148" s="8">
        <v>0</v>
      </c>
      <c r="Q148" s="8">
        <v>0</v>
      </c>
      <c r="R148" s="8">
        <v>0</v>
      </c>
      <c r="S148" s="8">
        <v>0</v>
      </c>
      <c r="T148" s="8">
        <v>0</v>
      </c>
      <c r="U148" s="8">
        <v>0</v>
      </c>
      <c r="V148" s="8">
        <v>0</v>
      </c>
      <c r="W148" s="8">
        <v>0</v>
      </c>
      <c r="X148" s="8">
        <v>0</v>
      </c>
      <c r="Y148" s="8">
        <v>0</v>
      </c>
      <c r="Z148" s="8">
        <v>0</v>
      </c>
      <c r="AA148" s="8">
        <v>0</v>
      </c>
      <c r="AB148" s="8">
        <v>0</v>
      </c>
      <c r="AC148" s="8">
        <v>0</v>
      </c>
      <c r="AD148" s="8">
        <v>0</v>
      </c>
      <c r="AE148" s="8">
        <v>0</v>
      </c>
      <c r="AF148" s="8">
        <v>0</v>
      </c>
      <c r="AG148" s="8">
        <v>0</v>
      </c>
      <c r="AH148" s="8">
        <v>0</v>
      </c>
      <c r="AI148" s="8">
        <v>0</v>
      </c>
      <c r="AJ148" s="8">
        <v>0</v>
      </c>
      <c r="AK148" s="8">
        <v>0</v>
      </c>
      <c r="AL148" s="8">
        <v>0</v>
      </c>
      <c r="AM148" s="8">
        <v>0</v>
      </c>
      <c r="AN148" s="8">
        <v>0</v>
      </c>
      <c r="AO148" s="8">
        <v>0</v>
      </c>
      <c r="AP148" s="8">
        <v>0</v>
      </c>
      <c r="AQ148" s="8">
        <v>0</v>
      </c>
      <c r="AR148" s="8">
        <v>0</v>
      </c>
      <c r="AS148" s="8">
        <v>0</v>
      </c>
      <c r="AT148" s="8">
        <v>0</v>
      </c>
      <c r="AU148" s="8">
        <v>0</v>
      </c>
      <c r="AV148" s="8">
        <v>0</v>
      </c>
      <c r="AW148" s="8">
        <v>0</v>
      </c>
      <c r="AX148" s="8">
        <v>0</v>
      </c>
      <c r="AY148" s="8">
        <v>0</v>
      </c>
      <c r="AZ148" s="8">
        <v>0</v>
      </c>
      <c r="BA148" s="8">
        <v>0</v>
      </c>
      <c r="BB148" s="8">
        <v>0</v>
      </c>
      <c r="BC148" s="8">
        <v>0</v>
      </c>
      <c r="BD148" s="30"/>
      <c r="BE148" s="30"/>
      <c r="BF148" s="30"/>
      <c r="BG148" s="30"/>
      <c r="BH148" s="30"/>
    </row>
    <row r="149" spans="1:60" ht="63" x14ac:dyDescent="0.25">
      <c r="A149" s="58" t="s">
        <v>338</v>
      </c>
      <c r="B149" s="53" t="s">
        <v>206</v>
      </c>
      <c r="C149" s="56" t="s">
        <v>9</v>
      </c>
      <c r="D149" s="8">
        <v>0</v>
      </c>
      <c r="E149" s="8">
        <v>0</v>
      </c>
      <c r="F149" s="8">
        <v>0</v>
      </c>
      <c r="G149" s="8">
        <v>0</v>
      </c>
      <c r="H149" s="8"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  <c r="N149" s="8">
        <v>0</v>
      </c>
      <c r="O149" s="8">
        <v>0</v>
      </c>
      <c r="P149" s="8">
        <v>0</v>
      </c>
      <c r="Q149" s="8">
        <v>0</v>
      </c>
      <c r="R149" s="8">
        <v>0</v>
      </c>
      <c r="S149" s="8">
        <v>0</v>
      </c>
      <c r="T149" s="8">
        <v>0</v>
      </c>
      <c r="U149" s="8">
        <v>0</v>
      </c>
      <c r="V149" s="8">
        <v>0</v>
      </c>
      <c r="W149" s="8">
        <v>0</v>
      </c>
      <c r="X149" s="8">
        <v>0</v>
      </c>
      <c r="Y149" s="8">
        <v>0</v>
      </c>
      <c r="Z149" s="8">
        <v>0</v>
      </c>
      <c r="AA149" s="8">
        <v>0</v>
      </c>
      <c r="AB149" s="8">
        <v>0</v>
      </c>
      <c r="AC149" s="8">
        <v>0</v>
      </c>
      <c r="AD149" s="8">
        <v>0</v>
      </c>
      <c r="AE149" s="8">
        <v>0</v>
      </c>
      <c r="AF149" s="8">
        <v>0</v>
      </c>
      <c r="AG149" s="8">
        <v>0</v>
      </c>
      <c r="AH149" s="8">
        <v>0</v>
      </c>
      <c r="AI149" s="8">
        <v>0</v>
      </c>
      <c r="AJ149" s="8">
        <v>0</v>
      </c>
      <c r="AK149" s="8">
        <v>0</v>
      </c>
      <c r="AL149" s="8">
        <v>0</v>
      </c>
      <c r="AM149" s="8">
        <v>0</v>
      </c>
      <c r="AN149" s="8">
        <v>0</v>
      </c>
      <c r="AO149" s="8">
        <v>0</v>
      </c>
      <c r="AP149" s="8">
        <v>0</v>
      </c>
      <c r="AQ149" s="8">
        <v>0</v>
      </c>
      <c r="AR149" s="8">
        <v>0</v>
      </c>
      <c r="AS149" s="8">
        <v>0</v>
      </c>
      <c r="AT149" s="8">
        <v>0</v>
      </c>
      <c r="AU149" s="8">
        <v>0</v>
      </c>
      <c r="AV149" s="8">
        <v>0</v>
      </c>
      <c r="AW149" s="8">
        <v>0</v>
      </c>
      <c r="AX149" s="8">
        <v>0</v>
      </c>
      <c r="AY149" s="8">
        <v>0</v>
      </c>
      <c r="AZ149" s="8">
        <v>0</v>
      </c>
      <c r="BA149" s="8">
        <v>0</v>
      </c>
      <c r="BB149" s="8">
        <v>0</v>
      </c>
      <c r="BC149" s="8">
        <v>0</v>
      </c>
      <c r="BD149" s="30"/>
      <c r="BE149" s="30"/>
      <c r="BF149" s="30"/>
      <c r="BG149" s="30"/>
      <c r="BH149" s="30"/>
    </row>
    <row r="150" spans="1:60" ht="63" x14ac:dyDescent="0.25">
      <c r="A150" s="58" t="s">
        <v>207</v>
      </c>
      <c r="B150" s="53" t="s">
        <v>208</v>
      </c>
      <c r="C150" s="56" t="s">
        <v>9</v>
      </c>
      <c r="D150" s="8">
        <v>0</v>
      </c>
      <c r="E150" s="8">
        <v>0</v>
      </c>
      <c r="F150" s="8">
        <v>0</v>
      </c>
      <c r="G150" s="8">
        <v>0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  <c r="N150" s="8">
        <v>0</v>
      </c>
      <c r="O150" s="8">
        <v>0</v>
      </c>
      <c r="P150" s="8">
        <v>0</v>
      </c>
      <c r="Q150" s="8">
        <v>0</v>
      </c>
      <c r="R150" s="8">
        <v>0</v>
      </c>
      <c r="S150" s="8">
        <v>0</v>
      </c>
      <c r="T150" s="8">
        <v>0</v>
      </c>
      <c r="U150" s="8">
        <v>0</v>
      </c>
      <c r="V150" s="8">
        <v>0</v>
      </c>
      <c r="W150" s="8">
        <v>0</v>
      </c>
      <c r="X150" s="8">
        <v>0</v>
      </c>
      <c r="Y150" s="8">
        <v>0</v>
      </c>
      <c r="Z150" s="8">
        <v>0</v>
      </c>
      <c r="AA150" s="8">
        <v>0</v>
      </c>
      <c r="AB150" s="8">
        <v>0</v>
      </c>
      <c r="AC150" s="8">
        <v>0</v>
      </c>
      <c r="AD150" s="8">
        <v>0</v>
      </c>
      <c r="AE150" s="8">
        <v>0</v>
      </c>
      <c r="AF150" s="8">
        <v>0</v>
      </c>
      <c r="AG150" s="8">
        <v>0</v>
      </c>
      <c r="AH150" s="8">
        <v>0</v>
      </c>
      <c r="AI150" s="8">
        <v>0</v>
      </c>
      <c r="AJ150" s="8">
        <v>0</v>
      </c>
      <c r="AK150" s="8">
        <v>0</v>
      </c>
      <c r="AL150" s="8">
        <v>0</v>
      </c>
      <c r="AM150" s="8">
        <v>0</v>
      </c>
      <c r="AN150" s="8">
        <v>0</v>
      </c>
      <c r="AO150" s="8">
        <v>0</v>
      </c>
      <c r="AP150" s="8">
        <v>0</v>
      </c>
      <c r="AQ150" s="8">
        <v>0</v>
      </c>
      <c r="AR150" s="8">
        <v>0</v>
      </c>
      <c r="AS150" s="8">
        <v>0</v>
      </c>
      <c r="AT150" s="8">
        <v>0</v>
      </c>
      <c r="AU150" s="8">
        <v>0</v>
      </c>
      <c r="AV150" s="8">
        <v>0</v>
      </c>
      <c r="AW150" s="8">
        <v>0</v>
      </c>
      <c r="AX150" s="8">
        <v>0</v>
      </c>
      <c r="AY150" s="8">
        <v>0</v>
      </c>
      <c r="AZ150" s="8">
        <v>0</v>
      </c>
      <c r="BA150" s="8">
        <v>0</v>
      </c>
      <c r="BB150" s="8">
        <v>0</v>
      </c>
      <c r="BC150" s="8">
        <v>0</v>
      </c>
      <c r="BD150" s="30"/>
      <c r="BE150" s="30"/>
      <c r="BF150" s="30"/>
      <c r="BG150" s="30"/>
      <c r="BH150" s="30"/>
    </row>
    <row r="151" spans="1:60" ht="31.5" x14ac:dyDescent="0.25">
      <c r="A151" s="58" t="s">
        <v>209</v>
      </c>
      <c r="B151" s="53" t="s">
        <v>210</v>
      </c>
      <c r="C151" s="56" t="s">
        <v>9</v>
      </c>
      <c r="D151" s="8">
        <v>0</v>
      </c>
      <c r="E151" s="8">
        <v>0</v>
      </c>
      <c r="F151" s="8">
        <v>0</v>
      </c>
      <c r="G151" s="8">
        <v>0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  <c r="N151" s="8">
        <v>0</v>
      </c>
      <c r="O151" s="8">
        <v>0</v>
      </c>
      <c r="P151" s="8">
        <v>0</v>
      </c>
      <c r="Q151" s="8">
        <v>0</v>
      </c>
      <c r="R151" s="8">
        <v>0</v>
      </c>
      <c r="S151" s="8">
        <v>0</v>
      </c>
      <c r="T151" s="8">
        <v>0</v>
      </c>
      <c r="U151" s="8">
        <v>0</v>
      </c>
      <c r="V151" s="8">
        <v>0</v>
      </c>
      <c r="W151" s="8">
        <v>0</v>
      </c>
      <c r="X151" s="8">
        <v>0</v>
      </c>
      <c r="Y151" s="8">
        <v>0</v>
      </c>
      <c r="Z151" s="8">
        <v>0</v>
      </c>
      <c r="AA151" s="8">
        <v>0</v>
      </c>
      <c r="AB151" s="8">
        <v>0</v>
      </c>
      <c r="AC151" s="8">
        <v>0</v>
      </c>
      <c r="AD151" s="8">
        <v>0</v>
      </c>
      <c r="AE151" s="8">
        <v>0</v>
      </c>
      <c r="AF151" s="8">
        <v>0</v>
      </c>
      <c r="AG151" s="8">
        <v>0</v>
      </c>
      <c r="AH151" s="8">
        <v>0</v>
      </c>
      <c r="AI151" s="8">
        <v>0</v>
      </c>
      <c r="AJ151" s="8">
        <v>0</v>
      </c>
      <c r="AK151" s="8">
        <v>0</v>
      </c>
      <c r="AL151" s="8">
        <v>0</v>
      </c>
      <c r="AM151" s="8">
        <v>0</v>
      </c>
      <c r="AN151" s="8">
        <v>0</v>
      </c>
      <c r="AO151" s="8">
        <v>0</v>
      </c>
      <c r="AP151" s="8">
        <v>0</v>
      </c>
      <c r="AQ151" s="8">
        <v>0</v>
      </c>
      <c r="AR151" s="8">
        <v>0</v>
      </c>
      <c r="AS151" s="8">
        <v>0</v>
      </c>
      <c r="AT151" s="8">
        <v>0</v>
      </c>
      <c r="AU151" s="8">
        <v>0</v>
      </c>
      <c r="AV151" s="8">
        <v>0</v>
      </c>
      <c r="AW151" s="8">
        <v>0</v>
      </c>
      <c r="AX151" s="8">
        <v>0</v>
      </c>
      <c r="AY151" s="8">
        <v>0</v>
      </c>
      <c r="AZ151" s="8">
        <v>0</v>
      </c>
      <c r="BA151" s="8">
        <v>0</v>
      </c>
      <c r="BB151" s="8">
        <v>0</v>
      </c>
      <c r="BC151" s="8">
        <v>0</v>
      </c>
      <c r="BD151" s="30"/>
      <c r="BE151" s="30"/>
      <c r="BF151" s="30"/>
      <c r="BG151" s="30"/>
      <c r="BH151" s="30"/>
    </row>
    <row r="152" spans="1:60" ht="31.5" x14ac:dyDescent="0.25">
      <c r="A152" s="58" t="s">
        <v>211</v>
      </c>
      <c r="B152" s="53" t="s">
        <v>212</v>
      </c>
      <c r="C152" s="56" t="s">
        <v>9</v>
      </c>
      <c r="D152" s="8">
        <f t="shared" ref="D152" si="414">SUM(D153,D154,D155,D156)</f>
        <v>0</v>
      </c>
      <c r="E152" s="8">
        <f t="shared" ref="E152" si="415">SUM(E153,E154,E155,E156)</f>
        <v>0</v>
      </c>
      <c r="F152" s="8">
        <f t="shared" ref="F152:BC152" si="416">SUM(F153,F154,F155,F156)</f>
        <v>0</v>
      </c>
      <c r="G152" s="8">
        <f t="shared" si="416"/>
        <v>0</v>
      </c>
      <c r="H152" s="8">
        <f t="shared" si="416"/>
        <v>0</v>
      </c>
      <c r="I152" s="8">
        <f t="shared" si="416"/>
        <v>0</v>
      </c>
      <c r="J152" s="8">
        <f t="shared" si="416"/>
        <v>0</v>
      </c>
      <c r="K152" s="8">
        <f t="shared" si="416"/>
        <v>0</v>
      </c>
      <c r="L152" s="8">
        <f t="shared" si="416"/>
        <v>0</v>
      </c>
      <c r="M152" s="8">
        <f t="shared" si="416"/>
        <v>0</v>
      </c>
      <c r="N152" s="8">
        <f t="shared" si="416"/>
        <v>0</v>
      </c>
      <c r="O152" s="8">
        <f t="shared" si="416"/>
        <v>0</v>
      </c>
      <c r="P152" s="8">
        <f t="shared" si="416"/>
        <v>0</v>
      </c>
      <c r="Q152" s="8">
        <f t="shared" si="416"/>
        <v>0</v>
      </c>
      <c r="R152" s="8">
        <f t="shared" si="416"/>
        <v>0</v>
      </c>
      <c r="S152" s="8">
        <f t="shared" si="416"/>
        <v>0</v>
      </c>
      <c r="T152" s="8">
        <f t="shared" si="416"/>
        <v>0</v>
      </c>
      <c r="U152" s="8">
        <f t="shared" si="416"/>
        <v>0</v>
      </c>
      <c r="V152" s="8">
        <f t="shared" si="416"/>
        <v>0</v>
      </c>
      <c r="W152" s="8">
        <f t="shared" si="416"/>
        <v>0</v>
      </c>
      <c r="X152" s="8">
        <f t="shared" si="416"/>
        <v>0</v>
      </c>
      <c r="Y152" s="8">
        <f t="shared" si="416"/>
        <v>0</v>
      </c>
      <c r="Z152" s="8">
        <f t="shared" si="416"/>
        <v>0</v>
      </c>
      <c r="AA152" s="8">
        <f t="shared" si="416"/>
        <v>0</v>
      </c>
      <c r="AB152" s="8">
        <f t="shared" si="416"/>
        <v>0</v>
      </c>
      <c r="AC152" s="8">
        <f t="shared" si="416"/>
        <v>0</v>
      </c>
      <c r="AD152" s="8">
        <f t="shared" si="416"/>
        <v>0</v>
      </c>
      <c r="AE152" s="8">
        <f t="shared" si="416"/>
        <v>0</v>
      </c>
      <c r="AF152" s="8">
        <f t="shared" si="416"/>
        <v>0</v>
      </c>
      <c r="AG152" s="8">
        <f t="shared" si="416"/>
        <v>0</v>
      </c>
      <c r="AH152" s="8">
        <f t="shared" si="416"/>
        <v>0</v>
      </c>
      <c r="AI152" s="8">
        <f t="shared" si="416"/>
        <v>0</v>
      </c>
      <c r="AJ152" s="8">
        <f t="shared" si="416"/>
        <v>0</v>
      </c>
      <c r="AK152" s="8">
        <f t="shared" si="416"/>
        <v>0</v>
      </c>
      <c r="AL152" s="8">
        <f t="shared" si="416"/>
        <v>0</v>
      </c>
      <c r="AM152" s="8">
        <f t="shared" si="416"/>
        <v>0</v>
      </c>
      <c r="AN152" s="8">
        <f t="shared" si="416"/>
        <v>0</v>
      </c>
      <c r="AO152" s="8">
        <f t="shared" si="416"/>
        <v>0</v>
      </c>
      <c r="AP152" s="8">
        <f t="shared" si="416"/>
        <v>0</v>
      </c>
      <c r="AQ152" s="8">
        <f t="shared" si="416"/>
        <v>0</v>
      </c>
      <c r="AR152" s="8">
        <f t="shared" si="416"/>
        <v>0</v>
      </c>
      <c r="AS152" s="8">
        <f t="shared" si="416"/>
        <v>0</v>
      </c>
      <c r="AT152" s="8">
        <f t="shared" si="416"/>
        <v>0</v>
      </c>
      <c r="AU152" s="8">
        <f t="shared" si="416"/>
        <v>0</v>
      </c>
      <c r="AV152" s="8">
        <f t="shared" si="416"/>
        <v>0</v>
      </c>
      <c r="AW152" s="8">
        <f t="shared" si="416"/>
        <v>0</v>
      </c>
      <c r="AX152" s="8">
        <f t="shared" si="416"/>
        <v>0</v>
      </c>
      <c r="AY152" s="8">
        <f t="shared" si="416"/>
        <v>0</v>
      </c>
      <c r="AZ152" s="8">
        <f t="shared" si="416"/>
        <v>0</v>
      </c>
      <c r="BA152" s="8">
        <f t="shared" si="416"/>
        <v>0</v>
      </c>
      <c r="BB152" s="8">
        <f t="shared" si="416"/>
        <v>0</v>
      </c>
      <c r="BC152" s="8">
        <f t="shared" si="416"/>
        <v>0</v>
      </c>
      <c r="BD152" s="30"/>
      <c r="BE152" s="30"/>
      <c r="BF152" s="30"/>
      <c r="BG152" s="30"/>
      <c r="BH152" s="30"/>
    </row>
    <row r="153" spans="1:60" ht="31.5" x14ac:dyDescent="0.25">
      <c r="A153" s="58" t="s">
        <v>213</v>
      </c>
      <c r="B153" s="53" t="s">
        <v>214</v>
      </c>
      <c r="C153" s="56" t="s">
        <v>9</v>
      </c>
      <c r="D153" s="8">
        <v>0</v>
      </c>
      <c r="E153" s="8">
        <v>0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  <c r="O153" s="8">
        <v>0</v>
      </c>
      <c r="P153" s="8">
        <v>0</v>
      </c>
      <c r="Q153" s="8">
        <v>0</v>
      </c>
      <c r="R153" s="8">
        <v>0</v>
      </c>
      <c r="S153" s="8">
        <v>0</v>
      </c>
      <c r="T153" s="8">
        <v>0</v>
      </c>
      <c r="U153" s="8">
        <v>0</v>
      </c>
      <c r="V153" s="8">
        <v>0</v>
      </c>
      <c r="W153" s="8">
        <v>0</v>
      </c>
      <c r="X153" s="8">
        <v>0</v>
      </c>
      <c r="Y153" s="8">
        <v>0</v>
      </c>
      <c r="Z153" s="8">
        <v>0</v>
      </c>
      <c r="AA153" s="8">
        <v>0</v>
      </c>
      <c r="AB153" s="8">
        <v>0</v>
      </c>
      <c r="AC153" s="8">
        <v>0</v>
      </c>
      <c r="AD153" s="8">
        <v>0</v>
      </c>
      <c r="AE153" s="8">
        <v>0</v>
      </c>
      <c r="AF153" s="8">
        <v>0</v>
      </c>
      <c r="AG153" s="8">
        <v>0</v>
      </c>
      <c r="AH153" s="8">
        <v>0</v>
      </c>
      <c r="AI153" s="8">
        <v>0</v>
      </c>
      <c r="AJ153" s="8">
        <v>0</v>
      </c>
      <c r="AK153" s="8">
        <v>0</v>
      </c>
      <c r="AL153" s="8">
        <v>0</v>
      </c>
      <c r="AM153" s="8">
        <v>0</v>
      </c>
      <c r="AN153" s="8">
        <v>0</v>
      </c>
      <c r="AO153" s="8">
        <v>0</v>
      </c>
      <c r="AP153" s="8">
        <v>0</v>
      </c>
      <c r="AQ153" s="8">
        <v>0</v>
      </c>
      <c r="AR153" s="8">
        <v>0</v>
      </c>
      <c r="AS153" s="8">
        <v>0</v>
      </c>
      <c r="AT153" s="8">
        <v>0</v>
      </c>
      <c r="AU153" s="8">
        <v>0</v>
      </c>
      <c r="AV153" s="8">
        <v>0</v>
      </c>
      <c r="AW153" s="8">
        <v>0</v>
      </c>
      <c r="AX153" s="8">
        <v>0</v>
      </c>
      <c r="AY153" s="8">
        <v>0</v>
      </c>
      <c r="AZ153" s="8">
        <v>0</v>
      </c>
      <c r="BA153" s="8">
        <v>0</v>
      </c>
      <c r="BB153" s="8">
        <v>0</v>
      </c>
      <c r="BC153" s="8">
        <v>0</v>
      </c>
      <c r="BD153" s="30"/>
      <c r="BE153" s="30"/>
      <c r="BF153" s="30"/>
      <c r="BG153" s="30"/>
      <c r="BH153" s="30"/>
    </row>
    <row r="154" spans="1:60" ht="47.25" x14ac:dyDescent="0.25">
      <c r="A154" s="58" t="s">
        <v>215</v>
      </c>
      <c r="B154" s="53" t="s">
        <v>216</v>
      </c>
      <c r="C154" s="56" t="s">
        <v>9</v>
      </c>
      <c r="D154" s="8">
        <v>0</v>
      </c>
      <c r="E154" s="8">
        <v>0</v>
      </c>
      <c r="F154" s="8">
        <v>0</v>
      </c>
      <c r="G154" s="8">
        <v>0</v>
      </c>
      <c r="H154" s="8">
        <v>0</v>
      </c>
      <c r="I154" s="8">
        <v>0</v>
      </c>
      <c r="J154" s="8">
        <v>0</v>
      </c>
      <c r="K154" s="8">
        <v>0</v>
      </c>
      <c r="L154" s="8">
        <v>0</v>
      </c>
      <c r="M154" s="8">
        <v>0</v>
      </c>
      <c r="N154" s="8">
        <v>0</v>
      </c>
      <c r="O154" s="8">
        <v>0</v>
      </c>
      <c r="P154" s="8">
        <v>0</v>
      </c>
      <c r="Q154" s="8">
        <v>0</v>
      </c>
      <c r="R154" s="8">
        <v>0</v>
      </c>
      <c r="S154" s="8">
        <v>0</v>
      </c>
      <c r="T154" s="8">
        <v>0</v>
      </c>
      <c r="U154" s="8">
        <v>0</v>
      </c>
      <c r="V154" s="8">
        <v>0</v>
      </c>
      <c r="W154" s="8">
        <v>0</v>
      </c>
      <c r="X154" s="8">
        <v>0</v>
      </c>
      <c r="Y154" s="8">
        <v>0</v>
      </c>
      <c r="Z154" s="8">
        <v>0</v>
      </c>
      <c r="AA154" s="8">
        <v>0</v>
      </c>
      <c r="AB154" s="8">
        <v>0</v>
      </c>
      <c r="AC154" s="8">
        <v>0</v>
      </c>
      <c r="AD154" s="8">
        <v>0</v>
      </c>
      <c r="AE154" s="8">
        <v>0</v>
      </c>
      <c r="AF154" s="8">
        <v>0</v>
      </c>
      <c r="AG154" s="8">
        <v>0</v>
      </c>
      <c r="AH154" s="8">
        <v>0</v>
      </c>
      <c r="AI154" s="8">
        <v>0</v>
      </c>
      <c r="AJ154" s="8">
        <v>0</v>
      </c>
      <c r="AK154" s="8">
        <v>0</v>
      </c>
      <c r="AL154" s="8">
        <v>0</v>
      </c>
      <c r="AM154" s="8">
        <v>0</v>
      </c>
      <c r="AN154" s="8">
        <v>0</v>
      </c>
      <c r="AO154" s="8">
        <v>0</v>
      </c>
      <c r="AP154" s="8">
        <v>0</v>
      </c>
      <c r="AQ154" s="8">
        <v>0</v>
      </c>
      <c r="AR154" s="8">
        <v>0</v>
      </c>
      <c r="AS154" s="8">
        <v>0</v>
      </c>
      <c r="AT154" s="8">
        <v>0</v>
      </c>
      <c r="AU154" s="8">
        <v>0</v>
      </c>
      <c r="AV154" s="8">
        <v>0</v>
      </c>
      <c r="AW154" s="8">
        <v>0</v>
      </c>
      <c r="AX154" s="8">
        <v>0</v>
      </c>
      <c r="AY154" s="8">
        <v>0</v>
      </c>
      <c r="AZ154" s="8">
        <v>0</v>
      </c>
      <c r="BA154" s="8">
        <v>0</v>
      </c>
      <c r="BB154" s="8">
        <v>0</v>
      </c>
      <c r="BC154" s="8">
        <v>0</v>
      </c>
      <c r="BD154" s="30"/>
      <c r="BE154" s="30"/>
      <c r="BF154" s="30"/>
      <c r="BG154" s="30"/>
      <c r="BH154" s="30"/>
    </row>
    <row r="155" spans="1:60" ht="47.25" x14ac:dyDescent="0.25">
      <c r="A155" s="58" t="s">
        <v>217</v>
      </c>
      <c r="B155" s="53" t="s">
        <v>218</v>
      </c>
      <c r="C155" s="56" t="s">
        <v>9</v>
      </c>
      <c r="D155" s="8">
        <v>0</v>
      </c>
      <c r="E155" s="8">
        <v>0</v>
      </c>
      <c r="F155" s="8">
        <v>0</v>
      </c>
      <c r="G155" s="8">
        <v>0</v>
      </c>
      <c r="H155" s="8">
        <v>0</v>
      </c>
      <c r="I155" s="8">
        <v>0</v>
      </c>
      <c r="J155" s="8">
        <v>0</v>
      </c>
      <c r="K155" s="8">
        <v>0</v>
      </c>
      <c r="L155" s="8">
        <v>0</v>
      </c>
      <c r="M155" s="8">
        <v>0</v>
      </c>
      <c r="N155" s="8">
        <v>0</v>
      </c>
      <c r="O155" s="8">
        <v>0</v>
      </c>
      <c r="P155" s="8">
        <v>0</v>
      </c>
      <c r="Q155" s="8">
        <v>0</v>
      </c>
      <c r="R155" s="8">
        <v>0</v>
      </c>
      <c r="S155" s="8">
        <v>0</v>
      </c>
      <c r="T155" s="8">
        <v>0</v>
      </c>
      <c r="U155" s="8">
        <v>0</v>
      </c>
      <c r="V155" s="8">
        <v>0</v>
      </c>
      <c r="W155" s="8">
        <v>0</v>
      </c>
      <c r="X155" s="8">
        <v>0</v>
      </c>
      <c r="Y155" s="8">
        <v>0</v>
      </c>
      <c r="Z155" s="8">
        <v>0</v>
      </c>
      <c r="AA155" s="8">
        <v>0</v>
      </c>
      <c r="AB155" s="8">
        <v>0</v>
      </c>
      <c r="AC155" s="8">
        <v>0</v>
      </c>
      <c r="AD155" s="8">
        <v>0</v>
      </c>
      <c r="AE155" s="8">
        <v>0</v>
      </c>
      <c r="AF155" s="8">
        <v>0</v>
      </c>
      <c r="AG155" s="8">
        <v>0</v>
      </c>
      <c r="AH155" s="8">
        <v>0</v>
      </c>
      <c r="AI155" s="8">
        <v>0</v>
      </c>
      <c r="AJ155" s="8">
        <v>0</v>
      </c>
      <c r="AK155" s="8">
        <v>0</v>
      </c>
      <c r="AL155" s="8">
        <v>0</v>
      </c>
      <c r="AM155" s="8">
        <v>0</v>
      </c>
      <c r="AN155" s="8">
        <v>0</v>
      </c>
      <c r="AO155" s="8">
        <v>0</v>
      </c>
      <c r="AP155" s="8">
        <v>0</v>
      </c>
      <c r="AQ155" s="8">
        <v>0</v>
      </c>
      <c r="AR155" s="8">
        <v>0</v>
      </c>
      <c r="AS155" s="8">
        <v>0</v>
      </c>
      <c r="AT155" s="8">
        <v>0</v>
      </c>
      <c r="AU155" s="8">
        <v>0</v>
      </c>
      <c r="AV155" s="8">
        <v>0</v>
      </c>
      <c r="AW155" s="8">
        <v>0</v>
      </c>
      <c r="AX155" s="8">
        <v>0</v>
      </c>
      <c r="AY155" s="8">
        <v>0</v>
      </c>
      <c r="AZ155" s="8">
        <v>0</v>
      </c>
      <c r="BA155" s="8">
        <v>0</v>
      </c>
      <c r="BB155" s="8">
        <v>0</v>
      </c>
      <c r="BC155" s="8">
        <v>0</v>
      </c>
      <c r="BD155" s="30"/>
      <c r="BE155" s="30"/>
      <c r="BF155" s="30"/>
      <c r="BG155" s="30"/>
      <c r="BH155" s="30"/>
    </row>
    <row r="156" spans="1:60" ht="47.25" x14ac:dyDescent="0.25">
      <c r="A156" s="58" t="s">
        <v>219</v>
      </c>
      <c r="B156" s="53" t="s">
        <v>220</v>
      </c>
      <c r="C156" s="56" t="s">
        <v>9</v>
      </c>
      <c r="D156" s="8">
        <f>SUM(D157:D158)</f>
        <v>0</v>
      </c>
      <c r="E156" s="8">
        <f t="shared" ref="E156" si="417">SUM(E157:E158)</f>
        <v>0</v>
      </c>
      <c r="F156" s="8">
        <f t="shared" ref="F156" si="418">SUM(F157:F158)</f>
        <v>0</v>
      </c>
      <c r="G156" s="8">
        <f t="shared" ref="G156" si="419">SUM(G157:G158)</f>
        <v>0</v>
      </c>
      <c r="H156" s="8">
        <f t="shared" ref="H156" si="420">SUM(H157:H158)</f>
        <v>0</v>
      </c>
      <c r="I156" s="8">
        <f t="shared" ref="I156" si="421">SUM(I157:I158)</f>
        <v>0</v>
      </c>
      <c r="J156" s="8">
        <f t="shared" ref="J156" si="422">SUM(J157:J158)</f>
        <v>0</v>
      </c>
      <c r="K156" s="8">
        <f t="shared" ref="K156" si="423">SUM(K157:K158)</f>
        <v>0</v>
      </c>
      <c r="L156" s="8">
        <f t="shared" ref="L156" si="424">SUM(L157:L158)</f>
        <v>0</v>
      </c>
      <c r="M156" s="8">
        <f t="shared" ref="M156" si="425">SUM(M157:M158)</f>
        <v>0</v>
      </c>
      <c r="N156" s="8">
        <f t="shared" ref="N156" si="426">SUM(N157:N158)</f>
        <v>0</v>
      </c>
      <c r="O156" s="8">
        <f t="shared" ref="O156" si="427">SUM(O157:O158)</f>
        <v>0</v>
      </c>
      <c r="P156" s="8">
        <f t="shared" ref="P156" si="428">SUM(P157:P158)</f>
        <v>0</v>
      </c>
      <c r="Q156" s="8">
        <f t="shared" ref="Q156" si="429">SUM(Q157:Q158)</f>
        <v>0</v>
      </c>
      <c r="R156" s="8">
        <f t="shared" ref="R156" si="430">SUM(R157:R158)</f>
        <v>0</v>
      </c>
      <c r="S156" s="8">
        <f t="shared" ref="S156" si="431">SUM(S157:S158)</f>
        <v>0</v>
      </c>
      <c r="T156" s="8">
        <f t="shared" ref="T156" si="432">SUM(T157:T158)</f>
        <v>0</v>
      </c>
      <c r="U156" s="8">
        <f t="shared" ref="U156" si="433">SUM(U157:U158)</f>
        <v>0</v>
      </c>
      <c r="V156" s="8">
        <f t="shared" ref="V156" si="434">SUM(V157:V158)</f>
        <v>0</v>
      </c>
      <c r="W156" s="8">
        <f t="shared" ref="W156" si="435">SUM(W157:W158)</f>
        <v>0</v>
      </c>
      <c r="X156" s="8">
        <f t="shared" ref="X156" si="436">SUM(X157:X158)</f>
        <v>0</v>
      </c>
      <c r="Y156" s="8">
        <f t="shared" ref="Y156" si="437">SUM(Y157:Y158)</f>
        <v>0</v>
      </c>
      <c r="Z156" s="8">
        <f t="shared" ref="Z156" si="438">SUM(Z157:Z158)</f>
        <v>0</v>
      </c>
      <c r="AA156" s="8">
        <f t="shared" ref="AA156" si="439">SUM(AA157:AA158)</f>
        <v>0</v>
      </c>
      <c r="AB156" s="8">
        <f t="shared" ref="AB156" si="440">SUM(AB157:AB158)</f>
        <v>0</v>
      </c>
      <c r="AC156" s="8">
        <f t="shared" ref="AC156" si="441">SUM(AC157:AC158)</f>
        <v>0</v>
      </c>
      <c r="AD156" s="8">
        <f t="shared" ref="AD156" si="442">SUM(AD157:AD158)</f>
        <v>0</v>
      </c>
      <c r="AE156" s="8">
        <f t="shared" ref="AE156" si="443">SUM(AE157:AE158)</f>
        <v>0</v>
      </c>
      <c r="AF156" s="8">
        <f t="shared" ref="AF156" si="444">SUM(AF157:AF158)</f>
        <v>0</v>
      </c>
      <c r="AG156" s="8">
        <f t="shared" ref="AG156" si="445">SUM(AG157:AG158)</f>
        <v>0</v>
      </c>
      <c r="AH156" s="8">
        <f t="shared" ref="AH156" si="446">SUM(AH157:AH158)</f>
        <v>0</v>
      </c>
      <c r="AI156" s="8">
        <f t="shared" ref="AI156" si="447">SUM(AI157:AI158)</f>
        <v>0</v>
      </c>
      <c r="AJ156" s="8">
        <f t="shared" ref="AJ156" si="448">SUM(AJ157:AJ158)</f>
        <v>0</v>
      </c>
      <c r="AK156" s="8">
        <f t="shared" ref="AK156" si="449">SUM(AK157:AK158)</f>
        <v>0</v>
      </c>
      <c r="AL156" s="8">
        <f t="shared" ref="AL156" si="450">SUM(AL157:AL158)</f>
        <v>0</v>
      </c>
      <c r="AM156" s="8">
        <f t="shared" ref="AM156" si="451">SUM(AM157:AM158)</f>
        <v>0</v>
      </c>
      <c r="AN156" s="8">
        <f t="shared" ref="AN156" si="452">SUM(AN157:AN158)</f>
        <v>0</v>
      </c>
      <c r="AO156" s="8">
        <f t="shared" ref="AO156" si="453">SUM(AO157:AO158)</f>
        <v>0</v>
      </c>
      <c r="AP156" s="8">
        <f t="shared" ref="AP156" si="454">SUM(AP157:AP158)</f>
        <v>0</v>
      </c>
      <c r="AQ156" s="8">
        <f t="shared" ref="AQ156" si="455">SUM(AQ157:AQ158)</f>
        <v>0</v>
      </c>
      <c r="AR156" s="8">
        <f t="shared" ref="AR156" si="456">SUM(AR157:AR158)</f>
        <v>0</v>
      </c>
      <c r="AS156" s="8">
        <f t="shared" ref="AS156" si="457">SUM(AS157:AS158)</f>
        <v>0</v>
      </c>
      <c r="AT156" s="8">
        <f t="shared" ref="AT156" si="458">SUM(AT157:AT158)</f>
        <v>0</v>
      </c>
      <c r="AU156" s="8">
        <f t="shared" ref="AU156" si="459">SUM(AU157:AU158)</f>
        <v>0</v>
      </c>
      <c r="AV156" s="8">
        <f t="shared" ref="AV156" si="460">SUM(AV157:AV158)</f>
        <v>0</v>
      </c>
      <c r="AW156" s="8">
        <f t="shared" ref="AW156" si="461">SUM(AW157:AW158)</f>
        <v>0</v>
      </c>
      <c r="AX156" s="8">
        <f t="shared" ref="AX156" si="462">SUM(AX157:AX158)</f>
        <v>0</v>
      </c>
      <c r="AY156" s="8">
        <f t="shared" ref="AY156" si="463">SUM(AY157:AY158)</f>
        <v>0</v>
      </c>
      <c r="AZ156" s="8">
        <f t="shared" ref="AZ156" si="464">SUM(AZ157:AZ158)</f>
        <v>0</v>
      </c>
      <c r="BA156" s="8">
        <f t="shared" ref="BA156" si="465">SUM(BA157:BA158)</f>
        <v>0</v>
      </c>
      <c r="BB156" s="8">
        <f t="shared" ref="BB156" si="466">SUM(BB157:BB158)</f>
        <v>0</v>
      </c>
      <c r="BC156" s="8">
        <f t="shared" ref="BC156" si="467">SUM(BC157:BC158)</f>
        <v>0</v>
      </c>
      <c r="BD156" s="30"/>
      <c r="BE156" s="30"/>
      <c r="BF156" s="30"/>
      <c r="BG156" s="30"/>
      <c r="BH156" s="30"/>
    </row>
    <row r="157" spans="1:60" ht="63" x14ac:dyDescent="0.25">
      <c r="A157" s="58" t="s">
        <v>221</v>
      </c>
      <c r="B157" s="53" t="s">
        <v>222</v>
      </c>
      <c r="C157" s="56" t="s">
        <v>9</v>
      </c>
      <c r="D157" s="8">
        <v>0</v>
      </c>
      <c r="E157" s="8">
        <v>0</v>
      </c>
      <c r="F157" s="8">
        <v>0</v>
      </c>
      <c r="G157" s="8">
        <v>0</v>
      </c>
      <c r="H157" s="8">
        <v>0</v>
      </c>
      <c r="I157" s="8">
        <v>0</v>
      </c>
      <c r="J157" s="8">
        <v>0</v>
      </c>
      <c r="K157" s="8">
        <v>0</v>
      </c>
      <c r="L157" s="8">
        <v>0</v>
      </c>
      <c r="M157" s="8">
        <v>0</v>
      </c>
      <c r="N157" s="8">
        <v>0</v>
      </c>
      <c r="O157" s="8">
        <v>0</v>
      </c>
      <c r="P157" s="8">
        <v>0</v>
      </c>
      <c r="Q157" s="8">
        <v>0</v>
      </c>
      <c r="R157" s="8">
        <v>0</v>
      </c>
      <c r="S157" s="8">
        <v>0</v>
      </c>
      <c r="T157" s="8">
        <v>0</v>
      </c>
      <c r="U157" s="8">
        <v>0</v>
      </c>
      <c r="V157" s="8">
        <v>0</v>
      </c>
      <c r="W157" s="8">
        <v>0</v>
      </c>
      <c r="X157" s="8">
        <v>0</v>
      </c>
      <c r="Y157" s="8">
        <v>0</v>
      </c>
      <c r="Z157" s="8">
        <v>0</v>
      </c>
      <c r="AA157" s="8">
        <v>0</v>
      </c>
      <c r="AB157" s="8">
        <v>0</v>
      </c>
      <c r="AC157" s="8">
        <v>0</v>
      </c>
      <c r="AD157" s="8">
        <v>0</v>
      </c>
      <c r="AE157" s="8">
        <v>0</v>
      </c>
      <c r="AF157" s="8">
        <v>0</v>
      </c>
      <c r="AG157" s="8">
        <v>0</v>
      </c>
      <c r="AH157" s="8">
        <v>0</v>
      </c>
      <c r="AI157" s="8">
        <v>0</v>
      </c>
      <c r="AJ157" s="8">
        <v>0</v>
      </c>
      <c r="AK157" s="8">
        <v>0</v>
      </c>
      <c r="AL157" s="8">
        <v>0</v>
      </c>
      <c r="AM157" s="8">
        <v>0</v>
      </c>
      <c r="AN157" s="8">
        <v>0</v>
      </c>
      <c r="AO157" s="8">
        <v>0</v>
      </c>
      <c r="AP157" s="8">
        <v>0</v>
      </c>
      <c r="AQ157" s="8">
        <v>0</v>
      </c>
      <c r="AR157" s="8">
        <v>0</v>
      </c>
      <c r="AS157" s="8">
        <v>0</v>
      </c>
      <c r="AT157" s="8">
        <v>0</v>
      </c>
      <c r="AU157" s="8">
        <v>0</v>
      </c>
      <c r="AV157" s="8">
        <v>0</v>
      </c>
      <c r="AW157" s="8">
        <v>0</v>
      </c>
      <c r="AX157" s="8">
        <v>0</v>
      </c>
      <c r="AY157" s="8">
        <v>0</v>
      </c>
      <c r="AZ157" s="8">
        <v>0</v>
      </c>
      <c r="BA157" s="8">
        <v>0</v>
      </c>
      <c r="BB157" s="8">
        <v>0</v>
      </c>
      <c r="BC157" s="8">
        <v>0</v>
      </c>
      <c r="BD157" s="30"/>
      <c r="BE157" s="30"/>
      <c r="BF157" s="30"/>
      <c r="BG157" s="30"/>
      <c r="BH157" s="30"/>
    </row>
    <row r="158" spans="1:60" ht="47.25" x14ac:dyDescent="0.25">
      <c r="A158" s="58" t="s">
        <v>223</v>
      </c>
      <c r="B158" s="53" t="s">
        <v>224</v>
      </c>
      <c r="C158" s="56" t="s">
        <v>9</v>
      </c>
      <c r="D158" s="8">
        <v>0</v>
      </c>
      <c r="E158" s="8">
        <v>0</v>
      </c>
      <c r="F158" s="8">
        <v>0</v>
      </c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0</v>
      </c>
      <c r="Q158" s="8">
        <v>0</v>
      </c>
      <c r="R158" s="8">
        <v>0</v>
      </c>
      <c r="S158" s="8">
        <v>0</v>
      </c>
      <c r="T158" s="8">
        <v>0</v>
      </c>
      <c r="U158" s="8">
        <v>0</v>
      </c>
      <c r="V158" s="8">
        <v>0</v>
      </c>
      <c r="W158" s="8">
        <v>0</v>
      </c>
      <c r="X158" s="8">
        <v>0</v>
      </c>
      <c r="Y158" s="8">
        <v>0</v>
      </c>
      <c r="Z158" s="8">
        <v>0</v>
      </c>
      <c r="AA158" s="8">
        <v>0</v>
      </c>
      <c r="AB158" s="8">
        <v>0</v>
      </c>
      <c r="AC158" s="8">
        <v>0</v>
      </c>
      <c r="AD158" s="8">
        <v>0</v>
      </c>
      <c r="AE158" s="8">
        <v>0</v>
      </c>
      <c r="AF158" s="8">
        <v>0</v>
      </c>
      <c r="AG158" s="8">
        <v>0</v>
      </c>
      <c r="AH158" s="8">
        <v>0</v>
      </c>
      <c r="AI158" s="8">
        <v>0</v>
      </c>
      <c r="AJ158" s="8">
        <v>0</v>
      </c>
      <c r="AK158" s="8">
        <v>0</v>
      </c>
      <c r="AL158" s="8">
        <v>0</v>
      </c>
      <c r="AM158" s="8">
        <v>0</v>
      </c>
      <c r="AN158" s="8">
        <v>0</v>
      </c>
      <c r="AO158" s="8">
        <v>0</v>
      </c>
      <c r="AP158" s="8">
        <v>0</v>
      </c>
      <c r="AQ158" s="8">
        <v>0</v>
      </c>
      <c r="AR158" s="8">
        <v>0</v>
      </c>
      <c r="AS158" s="8">
        <v>0</v>
      </c>
      <c r="AT158" s="8">
        <v>0</v>
      </c>
      <c r="AU158" s="8">
        <v>0</v>
      </c>
      <c r="AV158" s="8">
        <v>0</v>
      </c>
      <c r="AW158" s="8">
        <v>0</v>
      </c>
      <c r="AX158" s="8">
        <v>0</v>
      </c>
      <c r="AY158" s="8">
        <v>0</v>
      </c>
      <c r="AZ158" s="8">
        <v>0</v>
      </c>
      <c r="BA158" s="8">
        <v>0</v>
      </c>
      <c r="BB158" s="8">
        <v>0</v>
      </c>
      <c r="BC158" s="8">
        <v>0</v>
      </c>
      <c r="BD158" s="30"/>
      <c r="BE158" s="30"/>
      <c r="BF158" s="30"/>
      <c r="BG158" s="30"/>
      <c r="BH158" s="30"/>
    </row>
    <row r="159" spans="1:60" ht="47.25" x14ac:dyDescent="0.25">
      <c r="A159" s="58" t="s">
        <v>225</v>
      </c>
      <c r="B159" s="53" t="s">
        <v>24</v>
      </c>
      <c r="C159" s="56" t="s">
        <v>9</v>
      </c>
      <c r="D159" s="8">
        <v>0</v>
      </c>
      <c r="E159" s="8">
        <v>0</v>
      </c>
      <c r="F159" s="8">
        <v>0</v>
      </c>
      <c r="G159" s="8">
        <v>0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  <c r="N159" s="8">
        <v>0</v>
      </c>
      <c r="O159" s="8">
        <v>0</v>
      </c>
      <c r="P159" s="8">
        <v>0</v>
      </c>
      <c r="Q159" s="8">
        <v>0</v>
      </c>
      <c r="R159" s="8">
        <v>0</v>
      </c>
      <c r="S159" s="8">
        <v>0</v>
      </c>
      <c r="T159" s="8">
        <v>0</v>
      </c>
      <c r="U159" s="8">
        <v>0</v>
      </c>
      <c r="V159" s="8">
        <v>0</v>
      </c>
      <c r="W159" s="8">
        <v>0</v>
      </c>
      <c r="X159" s="8">
        <v>0</v>
      </c>
      <c r="Y159" s="8">
        <v>0</v>
      </c>
      <c r="Z159" s="8">
        <v>0</v>
      </c>
      <c r="AA159" s="8">
        <v>0</v>
      </c>
      <c r="AB159" s="8">
        <v>0</v>
      </c>
      <c r="AC159" s="8">
        <v>0</v>
      </c>
      <c r="AD159" s="8">
        <v>0</v>
      </c>
      <c r="AE159" s="8">
        <v>0</v>
      </c>
      <c r="AF159" s="8">
        <v>0</v>
      </c>
      <c r="AG159" s="8">
        <v>0</v>
      </c>
      <c r="AH159" s="8">
        <v>0</v>
      </c>
      <c r="AI159" s="8">
        <v>0</v>
      </c>
      <c r="AJ159" s="8">
        <v>0</v>
      </c>
      <c r="AK159" s="8">
        <v>0</v>
      </c>
      <c r="AL159" s="8">
        <v>0</v>
      </c>
      <c r="AM159" s="8">
        <v>0</v>
      </c>
      <c r="AN159" s="8">
        <v>0</v>
      </c>
      <c r="AO159" s="8">
        <v>0</v>
      </c>
      <c r="AP159" s="8">
        <v>0</v>
      </c>
      <c r="AQ159" s="8">
        <v>0</v>
      </c>
      <c r="AR159" s="8">
        <v>0</v>
      </c>
      <c r="AS159" s="8">
        <v>0</v>
      </c>
      <c r="AT159" s="8">
        <v>0</v>
      </c>
      <c r="AU159" s="8">
        <v>0</v>
      </c>
      <c r="AV159" s="8">
        <v>0</v>
      </c>
      <c r="AW159" s="8">
        <v>0</v>
      </c>
      <c r="AX159" s="8">
        <v>0</v>
      </c>
      <c r="AY159" s="8">
        <v>0</v>
      </c>
      <c r="AZ159" s="8">
        <v>0</v>
      </c>
      <c r="BA159" s="8">
        <v>0</v>
      </c>
      <c r="BB159" s="8">
        <v>0</v>
      </c>
      <c r="BC159" s="8">
        <v>0</v>
      </c>
      <c r="BD159" s="30"/>
      <c r="BE159" s="30"/>
      <c r="BF159" s="30"/>
      <c r="BG159" s="30"/>
      <c r="BH159" s="30"/>
    </row>
    <row r="160" spans="1:60" ht="31.5" x14ac:dyDescent="0.25">
      <c r="A160" s="58" t="s">
        <v>226</v>
      </c>
      <c r="B160" s="53" t="s">
        <v>117</v>
      </c>
      <c r="C160" s="56" t="s">
        <v>9</v>
      </c>
      <c r="D160" s="8">
        <v>0</v>
      </c>
      <c r="E160" s="8">
        <v>0</v>
      </c>
      <c r="F160" s="8">
        <v>0</v>
      </c>
      <c r="G160" s="8">
        <v>0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8">
        <v>0</v>
      </c>
      <c r="V160" s="8">
        <v>0</v>
      </c>
      <c r="W160" s="8">
        <v>0</v>
      </c>
      <c r="X160" s="8">
        <v>0</v>
      </c>
      <c r="Y160" s="8">
        <v>0</v>
      </c>
      <c r="Z160" s="8">
        <v>0</v>
      </c>
      <c r="AA160" s="8">
        <v>0</v>
      </c>
      <c r="AB160" s="8">
        <v>0</v>
      </c>
      <c r="AC160" s="8">
        <v>0</v>
      </c>
      <c r="AD160" s="8">
        <v>0</v>
      </c>
      <c r="AE160" s="8">
        <v>0</v>
      </c>
      <c r="AF160" s="8">
        <v>0</v>
      </c>
      <c r="AG160" s="8">
        <v>0</v>
      </c>
      <c r="AH160" s="8">
        <v>0</v>
      </c>
      <c r="AI160" s="8">
        <v>0</v>
      </c>
      <c r="AJ160" s="8">
        <v>0</v>
      </c>
      <c r="AK160" s="8">
        <v>0</v>
      </c>
      <c r="AL160" s="8">
        <v>0</v>
      </c>
      <c r="AM160" s="8">
        <v>0</v>
      </c>
      <c r="AN160" s="8">
        <v>0</v>
      </c>
      <c r="AO160" s="8">
        <v>0</v>
      </c>
      <c r="AP160" s="8">
        <v>0</v>
      </c>
      <c r="AQ160" s="8">
        <v>0</v>
      </c>
      <c r="AR160" s="8">
        <v>0</v>
      </c>
      <c r="AS160" s="8">
        <v>0</v>
      </c>
      <c r="AT160" s="8">
        <v>0</v>
      </c>
      <c r="AU160" s="8">
        <v>0</v>
      </c>
      <c r="AV160" s="8">
        <v>0</v>
      </c>
      <c r="AW160" s="8">
        <v>0</v>
      </c>
      <c r="AX160" s="8">
        <v>0</v>
      </c>
      <c r="AY160" s="8">
        <v>0</v>
      </c>
      <c r="AZ160" s="8">
        <v>0</v>
      </c>
      <c r="BA160" s="8">
        <v>0</v>
      </c>
      <c r="BB160" s="8">
        <v>0</v>
      </c>
      <c r="BC160" s="8">
        <v>0</v>
      </c>
      <c r="BD160" s="30"/>
      <c r="BE160" s="30"/>
      <c r="BF160" s="30"/>
      <c r="BG160" s="30"/>
      <c r="BH160" s="30"/>
    </row>
    <row r="161" spans="1:60" ht="31.5" x14ac:dyDescent="0.25">
      <c r="A161" s="58" t="s">
        <v>227</v>
      </c>
      <c r="B161" s="53" t="s">
        <v>228</v>
      </c>
      <c r="C161" s="56" t="s">
        <v>9</v>
      </c>
      <c r="D161" s="8">
        <f t="shared" ref="D161:BC161" si="468">SUM(D162:D162)</f>
        <v>0</v>
      </c>
      <c r="E161" s="8">
        <f t="shared" si="468"/>
        <v>0.52031645999999998</v>
      </c>
      <c r="F161" s="8">
        <f t="shared" si="468"/>
        <v>0</v>
      </c>
      <c r="G161" s="8">
        <f t="shared" si="468"/>
        <v>0</v>
      </c>
      <c r="H161" s="8">
        <f t="shared" si="468"/>
        <v>0.52031645999999998</v>
      </c>
      <c r="I161" s="8">
        <f t="shared" si="468"/>
        <v>0</v>
      </c>
      <c r="J161" s="8">
        <f t="shared" si="468"/>
        <v>0.52031645999999998</v>
      </c>
      <c r="K161" s="8">
        <f t="shared" si="468"/>
        <v>0</v>
      </c>
      <c r="L161" s="8">
        <f t="shared" si="468"/>
        <v>0</v>
      </c>
      <c r="M161" s="8">
        <f t="shared" si="468"/>
        <v>0.52031645999999998</v>
      </c>
      <c r="N161" s="8">
        <f t="shared" si="468"/>
        <v>0</v>
      </c>
      <c r="O161" s="8">
        <f t="shared" si="468"/>
        <v>0</v>
      </c>
      <c r="P161" s="8">
        <f t="shared" si="468"/>
        <v>0</v>
      </c>
      <c r="Q161" s="8">
        <f t="shared" si="468"/>
        <v>0</v>
      </c>
      <c r="R161" s="8">
        <f t="shared" si="468"/>
        <v>0</v>
      </c>
      <c r="S161" s="8">
        <f t="shared" si="468"/>
        <v>0</v>
      </c>
      <c r="T161" s="8">
        <f t="shared" si="468"/>
        <v>0</v>
      </c>
      <c r="U161" s="8">
        <f t="shared" si="468"/>
        <v>0</v>
      </c>
      <c r="V161" s="8">
        <f t="shared" si="468"/>
        <v>0</v>
      </c>
      <c r="W161" s="8">
        <f t="shared" si="468"/>
        <v>0</v>
      </c>
      <c r="X161" s="8">
        <f t="shared" si="468"/>
        <v>0</v>
      </c>
      <c r="Y161" s="8">
        <f t="shared" si="468"/>
        <v>0</v>
      </c>
      <c r="Z161" s="8">
        <f t="shared" si="468"/>
        <v>0</v>
      </c>
      <c r="AA161" s="8">
        <f t="shared" si="468"/>
        <v>0</v>
      </c>
      <c r="AB161" s="8">
        <f t="shared" si="468"/>
        <v>0</v>
      </c>
      <c r="AC161" s="8">
        <f t="shared" si="468"/>
        <v>0</v>
      </c>
      <c r="AD161" s="8">
        <f t="shared" si="468"/>
        <v>0</v>
      </c>
      <c r="AE161" s="8">
        <f t="shared" si="468"/>
        <v>0</v>
      </c>
      <c r="AF161" s="8">
        <f t="shared" si="468"/>
        <v>0</v>
      </c>
      <c r="AG161" s="8">
        <f t="shared" si="468"/>
        <v>0</v>
      </c>
      <c r="AH161" s="8">
        <f t="shared" si="468"/>
        <v>0</v>
      </c>
      <c r="AI161" s="8">
        <f t="shared" si="468"/>
        <v>0</v>
      </c>
      <c r="AJ161" s="8">
        <f t="shared" si="468"/>
        <v>0</v>
      </c>
      <c r="AK161" s="8">
        <f t="shared" si="468"/>
        <v>0</v>
      </c>
      <c r="AL161" s="8">
        <f t="shared" si="468"/>
        <v>0</v>
      </c>
      <c r="AM161" s="8">
        <f t="shared" si="468"/>
        <v>0</v>
      </c>
      <c r="AN161" s="8">
        <f t="shared" si="468"/>
        <v>0</v>
      </c>
      <c r="AO161" s="8">
        <f t="shared" si="468"/>
        <v>0</v>
      </c>
      <c r="AP161" s="8">
        <f t="shared" si="468"/>
        <v>0</v>
      </c>
      <c r="AQ161" s="8">
        <f t="shared" si="468"/>
        <v>0</v>
      </c>
      <c r="AR161" s="8">
        <f t="shared" si="468"/>
        <v>0</v>
      </c>
      <c r="AS161" s="8">
        <f t="shared" si="468"/>
        <v>0</v>
      </c>
      <c r="AT161" s="8">
        <f t="shared" si="468"/>
        <v>0</v>
      </c>
      <c r="AU161" s="8">
        <f t="shared" si="468"/>
        <v>0</v>
      </c>
      <c r="AV161" s="8">
        <f t="shared" si="468"/>
        <v>0</v>
      </c>
      <c r="AW161" s="8">
        <f t="shared" si="468"/>
        <v>0</v>
      </c>
      <c r="AX161" s="8">
        <f t="shared" si="468"/>
        <v>0</v>
      </c>
      <c r="AY161" s="8">
        <f t="shared" si="468"/>
        <v>0</v>
      </c>
      <c r="AZ161" s="8">
        <f t="shared" si="468"/>
        <v>0</v>
      </c>
      <c r="BA161" s="8">
        <f t="shared" si="468"/>
        <v>0</v>
      </c>
      <c r="BB161" s="8">
        <f t="shared" si="468"/>
        <v>0</v>
      </c>
      <c r="BC161" s="8">
        <f t="shared" si="468"/>
        <v>0</v>
      </c>
      <c r="BD161" s="30"/>
      <c r="BE161" s="30"/>
      <c r="BF161" s="30"/>
      <c r="BG161" s="30"/>
      <c r="BH161" s="30"/>
    </row>
    <row r="162" spans="1:60" ht="31.5" x14ac:dyDescent="0.25">
      <c r="A162" s="58" t="s">
        <v>298</v>
      </c>
      <c r="B162" s="76" t="s">
        <v>339</v>
      </c>
      <c r="C162" s="56" t="s">
        <v>340</v>
      </c>
      <c r="D162" s="8" t="s">
        <v>10</v>
      </c>
      <c r="E162" s="8">
        <f>SUM(F162:I162)</f>
        <v>0.52031645999999998</v>
      </c>
      <c r="F162" s="8">
        <f>K162+P162+U162+Z162</f>
        <v>0</v>
      </c>
      <c r="G162" s="8">
        <f>L162+Q162+V162+AA162</f>
        <v>0</v>
      </c>
      <c r="H162" s="8">
        <f>M162+R162+W162+AB162</f>
        <v>0.52031645999999998</v>
      </c>
      <c r="I162" s="8">
        <f>N162+S162+X162+AC162</f>
        <v>0</v>
      </c>
      <c r="J162" s="8">
        <f>SUM(K162:N162)</f>
        <v>0.52031645999999998</v>
      </c>
      <c r="K162" s="8">
        <v>0</v>
      </c>
      <c r="L162" s="8">
        <v>0</v>
      </c>
      <c r="M162" s="8">
        <v>0.52031645999999998</v>
      </c>
      <c r="N162" s="8">
        <v>0</v>
      </c>
      <c r="O162" s="8">
        <f>SUM(P162:S162)</f>
        <v>0</v>
      </c>
      <c r="P162" s="8">
        <v>0</v>
      </c>
      <c r="Q162" s="8">
        <v>0</v>
      </c>
      <c r="R162" s="8">
        <v>0</v>
      </c>
      <c r="S162" s="8">
        <v>0</v>
      </c>
      <c r="T162" s="8">
        <f>SUM(U162:X162)</f>
        <v>0</v>
      </c>
      <c r="U162" s="8">
        <v>0</v>
      </c>
      <c r="V162" s="8">
        <v>0</v>
      </c>
      <c r="W162" s="8">
        <v>0</v>
      </c>
      <c r="X162" s="8">
        <v>0</v>
      </c>
      <c r="Y162" s="8">
        <f>SUM(Z162:AC162)</f>
        <v>0</v>
      </c>
      <c r="Z162" s="8">
        <v>0</v>
      </c>
      <c r="AA162" s="8">
        <v>0</v>
      </c>
      <c r="AB162" s="8">
        <v>0</v>
      </c>
      <c r="AC162" s="8">
        <v>0</v>
      </c>
      <c r="AD162" s="8" t="s">
        <v>10</v>
      </c>
      <c r="AE162" s="26">
        <f>AJ162+AO162+AT162+AY162</f>
        <v>0</v>
      </c>
      <c r="AF162" s="26">
        <f t="shared" ref="AF162" si="469">AK162+AP162+AU162+AZ162</f>
        <v>0</v>
      </c>
      <c r="AG162" s="26">
        <f t="shared" ref="AG162" si="470">AL162+AQ162+AV162+BA162</f>
        <v>0</v>
      </c>
      <c r="AH162" s="26">
        <f t="shared" ref="AH162" si="471">AM162+AR162+AW162+BB162</f>
        <v>0</v>
      </c>
      <c r="AI162" s="26">
        <f t="shared" ref="AI162" si="472">AN162+AS162+AX162+BC162</f>
        <v>0</v>
      </c>
      <c r="AJ162" s="26">
        <f>SUM(AK162:AN162)</f>
        <v>0</v>
      </c>
      <c r="AK162" s="8">
        <v>0</v>
      </c>
      <c r="AL162" s="8">
        <v>0</v>
      </c>
      <c r="AM162" s="8">
        <v>0</v>
      </c>
      <c r="AN162" s="8">
        <v>0</v>
      </c>
      <c r="AO162" s="26">
        <f>SUM(AP162:AS162)</f>
        <v>0</v>
      </c>
      <c r="AP162" s="26">
        <v>0</v>
      </c>
      <c r="AQ162" s="26">
        <v>0</v>
      </c>
      <c r="AR162" s="26">
        <v>0</v>
      </c>
      <c r="AS162" s="26">
        <v>0</v>
      </c>
      <c r="AT162" s="26">
        <f t="shared" ref="AT162" si="473">SUM(AU162:AX162)</f>
        <v>0</v>
      </c>
      <c r="AU162" s="26">
        <v>0</v>
      </c>
      <c r="AV162" s="26">
        <v>0</v>
      </c>
      <c r="AW162" s="26">
        <v>0</v>
      </c>
      <c r="AX162" s="26">
        <v>0</v>
      </c>
      <c r="AY162" s="26">
        <f t="shared" ref="AY162" si="474">SUM(AZ162:BC162)</f>
        <v>0</v>
      </c>
      <c r="AZ162" s="26">
        <v>0</v>
      </c>
      <c r="BA162" s="26">
        <v>0</v>
      </c>
      <c r="BB162" s="8">
        <v>0</v>
      </c>
      <c r="BC162" s="26">
        <v>0</v>
      </c>
      <c r="BD162" s="30"/>
      <c r="BE162" s="30"/>
      <c r="BF162" s="30"/>
      <c r="BG162" s="30"/>
      <c r="BH162" s="30"/>
    </row>
    <row r="163" spans="1:60" x14ac:dyDescent="0.25">
      <c r="BF163" s="30"/>
    </row>
  </sheetData>
  <mergeCells count="26">
    <mergeCell ref="A4:BC4"/>
    <mergeCell ref="A5:BC5"/>
    <mergeCell ref="A7:BC7"/>
    <mergeCell ref="A8:BC8"/>
    <mergeCell ref="A10:BC10"/>
    <mergeCell ref="A12:BC12"/>
    <mergeCell ref="J17:N17"/>
    <mergeCell ref="O17:S17"/>
    <mergeCell ref="T17:X17"/>
    <mergeCell ref="Y17:AC17"/>
    <mergeCell ref="A13:BC13"/>
    <mergeCell ref="A14:BC14"/>
    <mergeCell ref="A15:A18"/>
    <mergeCell ref="C15:C18"/>
    <mergeCell ref="D15:AC15"/>
    <mergeCell ref="AD15:BC15"/>
    <mergeCell ref="E16:AC16"/>
    <mergeCell ref="AE16:BC16"/>
    <mergeCell ref="D17:D18"/>
    <mergeCell ref="AY17:BC17"/>
    <mergeCell ref="AD17:AD18"/>
    <mergeCell ref="AE17:AI17"/>
    <mergeCell ref="AJ17:AN17"/>
    <mergeCell ref="AO17:AS17"/>
    <mergeCell ref="AT17:AX17"/>
    <mergeCell ref="E17:I17"/>
  </mergeCells>
  <conditionalFormatting sqref="C140:C141 C145 C97 C102:C103 C108 A73:C73 C81:C82 C72 C87 A84:C84 C134:C136 C121">
    <cfRule type="cellIs" dxfId="18" priority="19" operator="equal">
      <formula>""</formula>
    </cfRule>
  </conditionalFormatting>
  <conditionalFormatting sqref="A107:C107">
    <cfRule type="cellIs" dxfId="17" priority="17" operator="equal">
      <formula>""</formula>
    </cfRule>
  </conditionalFormatting>
  <conditionalFormatting sqref="C47:C48">
    <cfRule type="cellIs" dxfId="16" priority="1" operator="equal">
      <formula>""</formula>
    </cfRule>
  </conditionalFormatting>
  <conditionalFormatting sqref="A83:C83">
    <cfRule type="cellIs" dxfId="15" priority="18" operator="equal">
      <formula>""</formula>
    </cfRule>
  </conditionalFormatting>
  <conditionalFormatting sqref="A76:B76">
    <cfRule type="cellIs" dxfId="14" priority="16" stopIfTrue="1" operator="equal">
      <formula>""</formula>
    </cfRule>
  </conditionalFormatting>
  <conditionalFormatting sqref="A76:B76">
    <cfRule type="cellIs" dxfId="13" priority="15" stopIfTrue="1" operator="equal">
      <formula>""""""</formula>
    </cfRule>
  </conditionalFormatting>
  <conditionalFormatting sqref="A88:B89">
    <cfRule type="cellIs" dxfId="12" priority="14" stopIfTrue="1" operator="equal">
      <formula>""</formula>
    </cfRule>
  </conditionalFormatting>
  <conditionalFormatting sqref="A88:B89">
    <cfRule type="cellIs" dxfId="11" priority="13" stopIfTrue="1" operator="equal">
      <formula>""""""</formula>
    </cfRule>
  </conditionalFormatting>
  <conditionalFormatting sqref="A111">
    <cfRule type="cellIs" dxfId="10" priority="12" stopIfTrue="1" operator="equal">
      <formula>""</formula>
    </cfRule>
  </conditionalFormatting>
  <conditionalFormatting sqref="A111">
    <cfRule type="cellIs" dxfId="9" priority="11" stopIfTrue="1" operator="equal">
      <formula>""""""</formula>
    </cfRule>
  </conditionalFormatting>
  <conditionalFormatting sqref="B113">
    <cfRule type="cellIs" dxfId="8" priority="10" operator="equal">
      <formula>""</formula>
    </cfRule>
  </conditionalFormatting>
  <conditionalFormatting sqref="A122:C122">
    <cfRule type="cellIs" dxfId="7" priority="9" operator="equal">
      <formula>""</formula>
    </cfRule>
  </conditionalFormatting>
  <conditionalFormatting sqref="A121">
    <cfRule type="cellIs" dxfId="6" priority="8" stopIfTrue="1" operator="equal">
      <formula>""</formula>
    </cfRule>
  </conditionalFormatting>
  <conditionalFormatting sqref="A121">
    <cfRule type="cellIs" dxfId="5" priority="7" stopIfTrue="1" operator="equal">
      <formula>""""""</formula>
    </cfRule>
  </conditionalFormatting>
  <conditionalFormatting sqref="B121">
    <cfRule type="cellIs" dxfId="4" priority="6" operator="equal">
      <formula>""</formula>
    </cfRule>
  </conditionalFormatting>
  <conditionalFormatting sqref="A137">
    <cfRule type="cellIs" dxfId="3" priority="5" stopIfTrue="1" operator="equal">
      <formula>""</formula>
    </cfRule>
  </conditionalFormatting>
  <conditionalFormatting sqref="A137">
    <cfRule type="cellIs" dxfId="2" priority="4" stopIfTrue="1" operator="equal">
      <formula>""""""</formula>
    </cfRule>
  </conditionalFormatting>
  <conditionalFormatting sqref="A162">
    <cfRule type="cellIs" dxfId="1" priority="3" stopIfTrue="1" operator="equal">
      <formula>""</formula>
    </cfRule>
  </conditionalFormatting>
  <conditionalFormatting sqref="A162">
    <cfRule type="cellIs" dxfId="0" priority="2" stopIfTrue="1" operator="equal">
      <formula>""""""</formula>
    </cfRule>
  </conditionalFormatting>
  <pageMargins left="0.7" right="0.7" top="0.75" bottom="0.75" header="0.3" footer="0.3"/>
  <pageSetup paperSize="9" scale="1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 основные этапы</vt:lpstr>
      <vt:lpstr>'17 основные этапы'!Область_печати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Шупарская Наталия Васильевна</cp:lastModifiedBy>
  <cp:lastPrinted>2019-02-26T22:37:51Z</cp:lastPrinted>
  <dcterms:created xsi:type="dcterms:W3CDTF">2009-07-27T10:10:26Z</dcterms:created>
  <dcterms:modified xsi:type="dcterms:W3CDTF">2020-05-15T00:43:27Z</dcterms:modified>
</cp:coreProperties>
</file>