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2460" windowWidth="19320" windowHeight="10200" tabRatio="597"/>
  </bookViews>
  <sheets>
    <sheet name="14 Квартал пост.под напр" sheetId="81" r:id="rId1"/>
  </sheets>
  <definedNames>
    <definedName name="_xlnm._FilterDatabase" localSheetId="0" hidden="1">'14 Квартал пост.под напр'!$A$12:$BP$192</definedName>
    <definedName name="_xlnm.Print_Titles" localSheetId="0">'14 Квартал пост.под напр'!$14:$18</definedName>
    <definedName name="_xlnm.Print_Area" localSheetId="0">'14 Квартал пост.под напр'!$A$1:$BP$192</definedName>
  </definedNames>
  <calcPr calcId="145621"/>
</workbook>
</file>

<file path=xl/calcChain.xml><?xml version="1.0" encoding="utf-8"?>
<calcChain xmlns="http://schemas.openxmlformats.org/spreadsheetml/2006/main">
  <c r="BG140" i="81" l="1"/>
  <c r="Q111" i="81" l="1"/>
  <c r="R111" i="81"/>
  <c r="S111" i="81"/>
  <c r="T111" i="81"/>
  <c r="U111" i="81"/>
  <c r="V111" i="81"/>
  <c r="P111" i="81"/>
  <c r="V112" i="81"/>
  <c r="Q112" i="81"/>
  <c r="R112" i="81"/>
  <c r="R110" i="81" s="1"/>
  <c r="BK110" i="81" s="1"/>
  <c r="S112" i="81"/>
  <c r="T112" i="81"/>
  <c r="T110" i="81" s="1"/>
  <c r="BM110" i="81" s="1"/>
  <c r="U112" i="81"/>
  <c r="V110" i="81"/>
  <c r="P112" i="81"/>
  <c r="BO112" i="81"/>
  <c r="BP110" i="81"/>
  <c r="BI110" i="81"/>
  <c r="BG110" i="81"/>
  <c r="BG111" i="81"/>
  <c r="BG109" i="81"/>
  <c r="W110" i="81"/>
  <c r="X110" i="81"/>
  <c r="Y110" i="81"/>
  <c r="Z110" i="81"/>
  <c r="AA110" i="81"/>
  <c r="AB110" i="81"/>
  <c r="AC110" i="81"/>
  <c r="AD110" i="81"/>
  <c r="AE110" i="81"/>
  <c r="AF110" i="81"/>
  <c r="AG110" i="81"/>
  <c r="AH110" i="81"/>
  <c r="AI110" i="81"/>
  <c r="AJ110" i="81"/>
  <c r="AK110" i="81"/>
  <c r="AL110" i="81"/>
  <c r="AM110" i="81"/>
  <c r="AN110" i="81"/>
  <c r="AO110" i="81"/>
  <c r="AP110" i="81"/>
  <c r="AQ110" i="81"/>
  <c r="AR110" i="81"/>
  <c r="AS110" i="81"/>
  <c r="AT110" i="81"/>
  <c r="AU110" i="81"/>
  <c r="AV110" i="81"/>
  <c r="AW110" i="81"/>
  <c r="AX110" i="81"/>
  <c r="AY110" i="81"/>
  <c r="AZ110" i="81"/>
  <c r="BA110" i="81"/>
  <c r="BB110" i="81"/>
  <c r="BC110" i="81"/>
  <c r="BD110" i="81"/>
  <c r="BE110" i="81"/>
  <c r="BF110" i="81"/>
  <c r="N110" i="81"/>
  <c r="O110" i="81"/>
  <c r="P110" i="81"/>
  <c r="Q110" i="81"/>
  <c r="BJ110" i="81" s="1"/>
  <c r="S110" i="81"/>
  <c r="BL110" i="81" s="1"/>
  <c r="U110" i="81"/>
  <c r="BN110" i="81" s="1"/>
  <c r="F110" i="81"/>
  <c r="G110" i="81"/>
  <c r="H110" i="81"/>
  <c r="I110" i="81"/>
  <c r="J110" i="81"/>
  <c r="K110" i="81"/>
  <c r="L110" i="81"/>
  <c r="M110" i="81"/>
  <c r="E110" i="81"/>
  <c r="BL112" i="81"/>
  <c r="BJ112" i="81"/>
  <c r="BI112" i="81"/>
  <c r="BH112" i="81"/>
  <c r="BG112" i="81"/>
  <c r="BN112" i="81"/>
  <c r="N112" i="81"/>
  <c r="O112" i="81"/>
  <c r="N111" i="81"/>
  <c r="BJ92" i="81"/>
  <c r="BI92" i="81"/>
  <c r="BH92" i="81"/>
  <c r="BG92" i="81"/>
  <c r="N71" i="81"/>
  <c r="BK112" i="81" l="1"/>
  <c r="BM112" i="81"/>
  <c r="BO110" i="81"/>
  <c r="E117" i="81" l="1"/>
  <c r="M45" i="81"/>
  <c r="K109" i="81"/>
  <c r="E169" i="81"/>
  <c r="E168" i="81"/>
  <c r="E134" i="81"/>
  <c r="E109" i="81"/>
  <c r="E95" i="81"/>
  <c r="E94" i="81"/>
  <c r="E78" i="81"/>
  <c r="E75" i="81"/>
  <c r="E65" i="81"/>
  <c r="E45" i="81"/>
  <c r="E44" i="81"/>
  <c r="E35" i="81"/>
  <c r="E28" i="81"/>
  <c r="BG45" i="81" l="1"/>
  <c r="BG46" i="81"/>
  <c r="N45" i="81"/>
  <c r="N46" i="81"/>
  <c r="BH46" i="81"/>
  <c r="BI46" i="81"/>
  <c r="BJ46" i="81"/>
  <c r="BK46" i="81"/>
  <c r="BL46" i="81"/>
  <c r="BM46" i="81"/>
  <c r="BN46" i="81"/>
  <c r="BO46" i="81"/>
  <c r="N168" i="81"/>
  <c r="N163" i="81"/>
  <c r="N164" i="81"/>
  <c r="N165" i="81"/>
  <c r="N166" i="81"/>
  <c r="N167" i="81"/>
  <c r="N114" i="81"/>
  <c r="N113" i="81"/>
  <c r="N96" i="81"/>
  <c r="N95" i="81"/>
  <c r="N93" i="81"/>
  <c r="O92" i="81"/>
  <c r="N92" i="81"/>
  <c r="N91" i="81"/>
  <c r="N90" i="81"/>
  <c r="N89" i="81"/>
  <c r="N88" i="81"/>
  <c r="N87" i="81"/>
  <c r="N86" i="81"/>
  <c r="N85" i="81"/>
  <c r="N84" i="81"/>
  <c r="N83" i="81"/>
  <c r="O82" i="81"/>
  <c r="N82" i="81"/>
  <c r="O81" i="81"/>
  <c r="N81" i="81"/>
  <c r="N80" i="81"/>
  <c r="N79" i="81"/>
  <c r="N78" i="81"/>
  <c r="N43" i="81" s="1"/>
  <c r="N77" i="81"/>
  <c r="N76" i="81"/>
  <c r="N75" i="81"/>
  <c r="N74" i="81"/>
  <c r="N73" i="81"/>
  <c r="N64" i="81" s="1"/>
  <c r="R71" i="81"/>
  <c r="Q71" i="81"/>
  <c r="P71" i="81"/>
  <c r="O71" i="81"/>
  <c r="N70" i="81"/>
  <c r="N69" i="81"/>
  <c r="N68" i="81"/>
  <c r="N65" i="81"/>
  <c r="N67" i="81"/>
  <c r="O67" i="81"/>
  <c r="P67" i="81"/>
  <c r="Q67" i="81"/>
  <c r="R67" i="81"/>
  <c r="S67" i="81"/>
  <c r="T67" i="81"/>
  <c r="U67" i="81"/>
  <c r="V67" i="81"/>
  <c r="O66" i="81"/>
  <c r="P66" i="81"/>
  <c r="Q66" i="81"/>
  <c r="R66" i="81"/>
  <c r="S66" i="81"/>
  <c r="T66" i="81"/>
  <c r="U66" i="81"/>
  <c r="V66" i="81"/>
  <c r="N66" i="81"/>
  <c r="N52" i="81"/>
  <c r="V49" i="81"/>
  <c r="U49" i="81"/>
  <c r="T49" i="81"/>
  <c r="S49" i="81"/>
  <c r="R49" i="81"/>
  <c r="Q49" i="81"/>
  <c r="P49" i="81"/>
  <c r="O49" i="81"/>
  <c r="N49" i="81"/>
  <c r="N51" i="81"/>
  <c r="O51" i="81"/>
  <c r="P51" i="81"/>
  <c r="Q51" i="81"/>
  <c r="R51" i="81"/>
  <c r="S51" i="81"/>
  <c r="T51" i="81"/>
  <c r="U51" i="81"/>
  <c r="V51" i="81"/>
  <c r="N50" i="81"/>
  <c r="V50" i="81"/>
  <c r="U50" i="81"/>
  <c r="T50" i="81"/>
  <c r="S50" i="81"/>
  <c r="R50" i="81"/>
  <c r="Q50" i="81"/>
  <c r="P50" i="81"/>
  <c r="O50" i="81"/>
  <c r="W49" i="81"/>
  <c r="N48" i="81"/>
  <c r="N47" i="81"/>
  <c r="O47" i="81"/>
  <c r="P47" i="81"/>
  <c r="Q47" i="81"/>
  <c r="R47" i="81"/>
  <c r="S47" i="81"/>
  <c r="T47" i="81"/>
  <c r="U47" i="81"/>
  <c r="V47" i="81"/>
  <c r="O48" i="81"/>
  <c r="P48" i="81"/>
  <c r="Q48" i="81"/>
  <c r="R48" i="81"/>
  <c r="S48" i="81"/>
  <c r="T48" i="81"/>
  <c r="U48" i="81"/>
  <c r="V48" i="81"/>
  <c r="V45" i="81" s="1"/>
  <c r="BO45" i="81" s="1"/>
  <c r="O46" i="81"/>
  <c r="P46" i="81"/>
  <c r="Q46" i="81"/>
  <c r="R46" i="81"/>
  <c r="S46" i="81"/>
  <c r="T46" i="81"/>
  <c r="U46" i="81"/>
  <c r="V46" i="81"/>
  <c r="BG29" i="81"/>
  <c r="BG144" i="81"/>
  <c r="BG143" i="81"/>
  <c r="BG170" i="81"/>
  <c r="BG169" i="81" s="1"/>
  <c r="BH170" i="81"/>
  <c r="BH169" i="81" s="1"/>
  <c r="BH36" i="81" s="1"/>
  <c r="BI170" i="81"/>
  <c r="BI169" i="81" s="1"/>
  <c r="BJ170" i="81"/>
  <c r="BJ169" i="81" s="1"/>
  <c r="BK170" i="81"/>
  <c r="BK169" i="81" s="1"/>
  <c r="BL170" i="81"/>
  <c r="BL169" i="81" s="1"/>
  <c r="BM170" i="81"/>
  <c r="BM169" i="81" s="1"/>
  <c r="BN170" i="81"/>
  <c r="BN169" i="81" s="1"/>
  <c r="BO170" i="81"/>
  <c r="BO169" i="81" s="1"/>
  <c r="BH175" i="81"/>
  <c r="BH37" i="81" s="1"/>
  <c r="BG176" i="81"/>
  <c r="BG175" i="81" s="1"/>
  <c r="BG37" i="81" s="1"/>
  <c r="BH176" i="81"/>
  <c r="BI176" i="81"/>
  <c r="BI175" i="81" s="1"/>
  <c r="BI37" i="81" s="1"/>
  <c r="BJ176" i="81"/>
  <c r="BJ175" i="81" s="1"/>
  <c r="BJ37" i="81" s="1"/>
  <c r="BK176" i="81"/>
  <c r="BK175" i="81" s="1"/>
  <c r="BK37" i="81" s="1"/>
  <c r="BL176" i="81"/>
  <c r="BL175" i="81" s="1"/>
  <c r="BL37" i="81" s="1"/>
  <c r="BM176" i="81"/>
  <c r="BM175" i="81" s="1"/>
  <c r="BM37" i="81" s="1"/>
  <c r="BN176" i="81"/>
  <c r="BN175" i="81" s="1"/>
  <c r="BN37" i="81" s="1"/>
  <c r="BO176" i="81"/>
  <c r="BO175" i="81" s="1"/>
  <c r="BO37" i="81" s="1"/>
  <c r="BG186" i="81"/>
  <c r="BG182" i="81" s="1"/>
  <c r="BG38" i="81" s="1"/>
  <c r="BH186" i="81"/>
  <c r="BH182" i="81" s="1"/>
  <c r="BH38" i="81" s="1"/>
  <c r="BI186" i="81"/>
  <c r="BI182" i="81" s="1"/>
  <c r="BI38" i="81" s="1"/>
  <c r="BJ186" i="81"/>
  <c r="BJ182" i="81" s="1"/>
  <c r="BJ38" i="81" s="1"/>
  <c r="BK186" i="81"/>
  <c r="BK182" i="81" s="1"/>
  <c r="BK38" i="81" s="1"/>
  <c r="BL186" i="81"/>
  <c r="BL182" i="81" s="1"/>
  <c r="BL38" i="81" s="1"/>
  <c r="BM186" i="81"/>
  <c r="BM182" i="81" s="1"/>
  <c r="BM38" i="81" s="1"/>
  <c r="BN186" i="81"/>
  <c r="BN182" i="81" s="1"/>
  <c r="BN38" i="81" s="1"/>
  <c r="BO186" i="81"/>
  <c r="BO182" i="81" s="1"/>
  <c r="BO38" i="81" s="1"/>
  <c r="BG131" i="81"/>
  <c r="BH131" i="81"/>
  <c r="BI131" i="81"/>
  <c r="BJ131" i="81"/>
  <c r="BK131" i="81"/>
  <c r="BL131" i="81"/>
  <c r="BM131" i="81"/>
  <c r="BN131" i="81"/>
  <c r="BO131" i="81"/>
  <c r="BG128" i="81"/>
  <c r="BG127" i="81" s="1"/>
  <c r="BG31" i="81" s="1"/>
  <c r="BH128" i="81"/>
  <c r="BI128" i="81"/>
  <c r="BI127" i="81" s="1"/>
  <c r="BJ128" i="81"/>
  <c r="BK128" i="81"/>
  <c r="BK127" i="81" s="1"/>
  <c r="BK31" i="81" s="1"/>
  <c r="BL128" i="81"/>
  <c r="BM128" i="81"/>
  <c r="BM127" i="81" s="1"/>
  <c r="BM31" i="81" s="1"/>
  <c r="BN128" i="81"/>
  <c r="BO128" i="81"/>
  <c r="BO127" i="81" s="1"/>
  <c r="BO31" i="81" s="1"/>
  <c r="BF113" i="81"/>
  <c r="BG102" i="81"/>
  <c r="BH102" i="81"/>
  <c r="BI102" i="81"/>
  <c r="BJ102" i="81"/>
  <c r="BK102" i="81"/>
  <c r="BL102" i="81"/>
  <c r="BM102" i="81"/>
  <c r="BN102" i="81"/>
  <c r="BO102" i="81"/>
  <c r="BG99" i="81"/>
  <c r="BH99" i="81"/>
  <c r="BI99" i="81"/>
  <c r="BJ99" i="81"/>
  <c r="BK99" i="81"/>
  <c r="BL99" i="81"/>
  <c r="BM99" i="81"/>
  <c r="BN99" i="81"/>
  <c r="BO99" i="81"/>
  <c r="BG96" i="81"/>
  <c r="BH96" i="81"/>
  <c r="BI96" i="81"/>
  <c r="BJ96" i="81"/>
  <c r="BK96" i="81"/>
  <c r="BK95" i="81" s="1"/>
  <c r="BL96" i="81"/>
  <c r="BM96" i="81"/>
  <c r="BN96" i="81"/>
  <c r="BO96" i="81"/>
  <c r="BG75" i="81"/>
  <c r="BH75" i="81"/>
  <c r="BI75" i="81"/>
  <c r="BJ75" i="81"/>
  <c r="BK75" i="81"/>
  <c r="BL75" i="81"/>
  <c r="BM75" i="81"/>
  <c r="BN75" i="81"/>
  <c r="BO75" i="81"/>
  <c r="BG61" i="81"/>
  <c r="BH61" i="81"/>
  <c r="BI61" i="81"/>
  <c r="BJ61" i="81"/>
  <c r="BK61" i="81"/>
  <c r="BL61" i="81"/>
  <c r="BM61" i="81"/>
  <c r="BN61" i="81"/>
  <c r="BO61" i="81"/>
  <c r="BG57" i="81"/>
  <c r="BH57" i="81"/>
  <c r="BI57" i="81"/>
  <c r="BJ57" i="81"/>
  <c r="BK57" i="81"/>
  <c r="BL57" i="81"/>
  <c r="BM57" i="81"/>
  <c r="BN57" i="81"/>
  <c r="BO57" i="81"/>
  <c r="BG53" i="81"/>
  <c r="BG52" i="81" s="1"/>
  <c r="BH53" i="81"/>
  <c r="BI53" i="81"/>
  <c r="BI52" i="81" s="1"/>
  <c r="BJ53" i="81"/>
  <c r="BK53" i="81"/>
  <c r="BK52" i="81" s="1"/>
  <c r="BL53" i="81"/>
  <c r="BM53" i="81"/>
  <c r="BM52" i="81" s="1"/>
  <c r="BN53" i="81"/>
  <c r="BO53" i="81"/>
  <c r="BO52" i="81" s="1"/>
  <c r="BH52" i="81"/>
  <c r="BJ52" i="81"/>
  <c r="BL52" i="81"/>
  <c r="BN52" i="81"/>
  <c r="BG49" i="81"/>
  <c r="BH49" i="81"/>
  <c r="BI49" i="81"/>
  <c r="BJ49" i="81"/>
  <c r="BK49" i="81"/>
  <c r="BL49" i="81"/>
  <c r="BM49" i="81"/>
  <c r="BN49" i="81"/>
  <c r="BO49" i="81"/>
  <c r="BG41" i="81"/>
  <c r="BH41" i="81"/>
  <c r="BI41" i="81"/>
  <c r="BJ41" i="81"/>
  <c r="BK41" i="81"/>
  <c r="BL41" i="81"/>
  <c r="BM41" i="81"/>
  <c r="BN41" i="81"/>
  <c r="BO41" i="81"/>
  <c r="BG40" i="81"/>
  <c r="BH40" i="81"/>
  <c r="BI40" i="81"/>
  <c r="BJ40" i="81"/>
  <c r="BK40" i="81"/>
  <c r="BL40" i="81"/>
  <c r="BM40" i="81"/>
  <c r="BN40" i="81"/>
  <c r="BO40" i="81"/>
  <c r="BG39" i="81"/>
  <c r="BH39" i="81"/>
  <c r="BI39" i="81"/>
  <c r="BJ39" i="81"/>
  <c r="BK39" i="81"/>
  <c r="BL39" i="81"/>
  <c r="BM39" i="81"/>
  <c r="BN39" i="81"/>
  <c r="BO39" i="81"/>
  <c r="BG33" i="81"/>
  <c r="BH33" i="81"/>
  <c r="BI33" i="81"/>
  <c r="BJ33" i="81"/>
  <c r="BK33" i="81"/>
  <c r="BL33" i="81"/>
  <c r="BM33" i="81"/>
  <c r="BN33" i="81"/>
  <c r="BO33" i="81"/>
  <c r="BI31" i="81"/>
  <c r="BG25" i="81"/>
  <c r="BH25" i="81"/>
  <c r="BI25" i="81"/>
  <c r="BJ25" i="81"/>
  <c r="BK25" i="81"/>
  <c r="BL25" i="81"/>
  <c r="BM25" i="81"/>
  <c r="BN25" i="81"/>
  <c r="BO25" i="81"/>
  <c r="BG24" i="81"/>
  <c r="BH24" i="81"/>
  <c r="BI24" i="81"/>
  <c r="BJ24" i="81"/>
  <c r="BK24" i="81"/>
  <c r="BL24" i="81"/>
  <c r="BM24" i="81"/>
  <c r="BN24" i="81"/>
  <c r="BO24" i="81"/>
  <c r="BO166" i="81"/>
  <c r="BN166" i="81"/>
  <c r="BM166" i="81"/>
  <c r="BL166" i="81"/>
  <c r="BK166" i="81"/>
  <c r="BJ166" i="81"/>
  <c r="BI166" i="81"/>
  <c r="BH166" i="81"/>
  <c r="BG166" i="81"/>
  <c r="BO155" i="81"/>
  <c r="BN155" i="81"/>
  <c r="BM155" i="81"/>
  <c r="BL155" i="81"/>
  <c r="BK155" i="81"/>
  <c r="BJ155" i="81"/>
  <c r="BI155" i="81"/>
  <c r="BH155" i="81"/>
  <c r="BG155" i="81"/>
  <c r="BO151" i="81"/>
  <c r="BN151" i="81"/>
  <c r="BM151" i="81"/>
  <c r="BL151" i="81"/>
  <c r="BK151" i="81"/>
  <c r="BJ151" i="81"/>
  <c r="BI151" i="81"/>
  <c r="BH151" i="81"/>
  <c r="BG151" i="81"/>
  <c r="BO150" i="81"/>
  <c r="BN150" i="81"/>
  <c r="BM150" i="81"/>
  <c r="BL150" i="81"/>
  <c r="BK150" i="81"/>
  <c r="BJ150" i="81"/>
  <c r="BI150" i="81"/>
  <c r="BH150" i="81"/>
  <c r="BG150" i="81"/>
  <c r="BO120" i="81"/>
  <c r="BO119" i="81"/>
  <c r="BN111" i="81"/>
  <c r="BO71" i="81"/>
  <c r="BO70" i="81" s="1"/>
  <c r="BO69" i="81" s="1"/>
  <c r="BN71" i="81"/>
  <c r="BN70" i="81" s="1"/>
  <c r="BN69" i="81" s="1"/>
  <c r="BM71" i="81"/>
  <c r="BM70" i="81" s="1"/>
  <c r="BM69" i="81" s="1"/>
  <c r="BL71" i="81"/>
  <c r="BL70" i="81" s="1"/>
  <c r="BL69" i="81" s="1"/>
  <c r="BK71" i="81"/>
  <c r="BK70" i="81" s="1"/>
  <c r="BK69" i="81" s="1"/>
  <c r="BJ71" i="81"/>
  <c r="BJ70" i="81" s="1"/>
  <c r="BJ69" i="81" s="1"/>
  <c r="BI71" i="81"/>
  <c r="BI70" i="81" s="1"/>
  <c r="BI69" i="81" s="1"/>
  <c r="BH71" i="81"/>
  <c r="BH70" i="81" s="1"/>
  <c r="BH69" i="81" s="1"/>
  <c r="BG71" i="81"/>
  <c r="BG70" i="81" s="1"/>
  <c r="BG69" i="81" s="1"/>
  <c r="E67" i="81"/>
  <c r="BE67" i="81"/>
  <c r="U77" i="81"/>
  <c r="U76" i="81"/>
  <c r="U74" i="81"/>
  <c r="U73" i="81" s="1"/>
  <c r="U71" i="81"/>
  <c r="U70" i="81" s="1"/>
  <c r="U69" i="81"/>
  <c r="U68" i="81"/>
  <c r="BN68" i="81" s="1"/>
  <c r="BN67" i="81" s="1"/>
  <c r="BN65" i="81" s="1"/>
  <c r="U65" i="81"/>
  <c r="U79" i="81"/>
  <c r="AM67" i="81"/>
  <c r="AM65" i="81" s="1"/>
  <c r="AD73" i="81"/>
  <c r="AM125" i="81"/>
  <c r="AV125" i="81"/>
  <c r="AV65" i="81"/>
  <c r="BE24" i="81"/>
  <c r="BE25" i="81"/>
  <c r="BE33" i="81"/>
  <c r="BE39" i="81"/>
  <c r="BE40" i="81"/>
  <c r="BE41" i="81"/>
  <c r="BE45" i="81"/>
  <c r="BE49" i="81"/>
  <c r="BE53" i="81"/>
  <c r="BE52" i="81" s="1"/>
  <c r="BE57" i="81"/>
  <c r="BE61" i="81"/>
  <c r="BE65" i="81"/>
  <c r="BE70" i="81"/>
  <c r="BE69" i="81" s="1"/>
  <c r="BE73" i="81"/>
  <c r="BE75" i="81"/>
  <c r="BE80" i="81"/>
  <c r="BE78" i="81" s="1"/>
  <c r="BE23" i="81" s="1"/>
  <c r="BE85" i="81"/>
  <c r="BE26" i="81" s="1"/>
  <c r="BE96" i="81"/>
  <c r="BE99" i="81"/>
  <c r="BE102" i="81"/>
  <c r="BE113" i="81"/>
  <c r="BE118" i="81"/>
  <c r="BE117" i="81" s="1"/>
  <c r="BE30" i="81" s="1"/>
  <c r="BE125" i="81"/>
  <c r="BE128" i="81"/>
  <c r="BE131" i="81"/>
  <c r="BE138" i="81"/>
  <c r="BE134" i="81" s="1"/>
  <c r="BE32" i="81" s="1"/>
  <c r="BE143" i="81"/>
  <c r="BE34" i="81" s="1"/>
  <c r="BE170" i="81"/>
  <c r="BE169" i="81" s="1"/>
  <c r="BE176" i="81"/>
  <c r="BE175" i="81" s="1"/>
  <c r="BE37" i="81" s="1"/>
  <c r="BE186" i="81"/>
  <c r="BE182" i="81" s="1"/>
  <c r="BE38" i="81" s="1"/>
  <c r="AV24" i="81"/>
  <c r="AV25" i="81"/>
  <c r="AV33" i="81"/>
  <c r="AV39" i="81"/>
  <c r="AV40" i="81"/>
  <c r="AV41" i="81"/>
  <c r="AV45" i="81"/>
  <c r="AV49" i="81"/>
  <c r="AV53" i="81"/>
  <c r="AV52" i="81" s="1"/>
  <c r="AV57" i="81"/>
  <c r="AV61" i="81"/>
  <c r="AV70" i="81"/>
  <c r="AV69" i="81" s="1"/>
  <c r="AV73" i="81"/>
  <c r="AV75" i="81"/>
  <c r="AV80" i="81"/>
  <c r="AV78" i="81" s="1"/>
  <c r="AV23" i="81" s="1"/>
  <c r="AV85" i="81"/>
  <c r="AV26" i="81" s="1"/>
  <c r="AV96" i="81"/>
  <c r="AV99" i="81"/>
  <c r="AV102" i="81"/>
  <c r="AV113" i="81"/>
  <c r="AV109" i="81" s="1"/>
  <c r="AV118" i="81"/>
  <c r="AV117" i="81" s="1"/>
  <c r="AV128" i="81"/>
  <c r="AV131" i="81"/>
  <c r="AV138" i="81"/>
  <c r="AV134" i="81" s="1"/>
  <c r="AV32" i="81" s="1"/>
  <c r="AV143" i="81"/>
  <c r="AV34" i="81" s="1"/>
  <c r="AV170" i="81"/>
  <c r="AV169" i="81" s="1"/>
  <c r="AV176" i="81"/>
  <c r="AV175" i="81" s="1"/>
  <c r="AV37" i="81" s="1"/>
  <c r="AV186" i="81"/>
  <c r="AV182" i="81" s="1"/>
  <c r="AV38" i="81" s="1"/>
  <c r="AM24" i="81"/>
  <c r="AM25" i="81"/>
  <c r="AM33" i="81"/>
  <c r="AM39" i="81"/>
  <c r="AM40" i="81"/>
  <c r="AM41" i="81"/>
  <c r="AM45" i="81"/>
  <c r="AM49" i="81"/>
  <c r="AM53" i="81"/>
  <c r="AM52" i="81" s="1"/>
  <c r="AM57" i="81"/>
  <c r="AM61" i="81"/>
  <c r="AM70" i="81"/>
  <c r="AM69" i="81" s="1"/>
  <c r="AM73" i="81"/>
  <c r="AM75" i="81"/>
  <c r="AM80" i="81"/>
  <c r="AM85" i="81"/>
  <c r="AM26" i="81" s="1"/>
  <c r="AM96" i="81"/>
  <c r="AM99" i="81"/>
  <c r="AM102" i="81"/>
  <c r="AM113" i="81"/>
  <c r="AM118" i="81"/>
  <c r="AM128" i="81"/>
  <c r="AM131" i="81"/>
  <c r="AM127" i="81" s="1"/>
  <c r="AM31" i="81" s="1"/>
  <c r="AM138" i="81"/>
  <c r="AM134" i="81" s="1"/>
  <c r="AM32" i="81" s="1"/>
  <c r="AM143" i="81"/>
  <c r="AM34" i="81" s="1"/>
  <c r="AM170" i="81"/>
  <c r="AM169" i="81" s="1"/>
  <c r="AM176" i="81"/>
  <c r="AM175" i="81" s="1"/>
  <c r="AM37" i="81" s="1"/>
  <c r="AM186" i="81"/>
  <c r="AM182" i="81" s="1"/>
  <c r="AM38" i="81" s="1"/>
  <c r="AD24" i="81"/>
  <c r="AD25" i="81"/>
  <c r="AD33" i="81"/>
  <c r="AD39" i="81"/>
  <c r="AD40" i="81"/>
  <c r="AD41" i="81"/>
  <c r="AD45" i="81"/>
  <c r="AD49" i="81"/>
  <c r="AD52" i="81"/>
  <c r="AD53" i="81"/>
  <c r="AD57" i="81"/>
  <c r="AD61" i="81"/>
  <c r="AD67" i="81"/>
  <c r="AD65" i="81" s="1"/>
  <c r="AD70" i="81"/>
  <c r="AD69" i="81" s="1"/>
  <c r="AD75" i="81"/>
  <c r="AD80" i="81"/>
  <c r="AD78" i="81" s="1"/>
  <c r="AD23" i="81" s="1"/>
  <c r="AD85" i="81"/>
  <c r="AD26" i="81" s="1"/>
  <c r="AD96" i="81"/>
  <c r="AD99" i="81"/>
  <c r="AD102" i="81"/>
  <c r="AD113" i="81"/>
  <c r="AD118" i="81"/>
  <c r="AD125" i="81"/>
  <c r="AD117" i="81" s="1"/>
  <c r="AD30" i="81" s="1"/>
  <c r="AD128" i="81"/>
  <c r="AD131" i="81"/>
  <c r="AD138" i="81"/>
  <c r="AD134" i="81" s="1"/>
  <c r="AD32" i="81" s="1"/>
  <c r="AD143" i="81"/>
  <c r="AD34" i="81" s="1"/>
  <c r="AD170" i="81"/>
  <c r="AD169" i="81" s="1"/>
  <c r="AD36" i="81" s="1"/>
  <c r="AD176" i="81"/>
  <c r="AD175" i="81" s="1"/>
  <c r="AD37" i="81" s="1"/>
  <c r="AD186" i="81"/>
  <c r="AD182" i="81" s="1"/>
  <c r="AD38" i="81" s="1"/>
  <c r="U53" i="81"/>
  <c r="U52" i="81" s="1"/>
  <c r="U57" i="81"/>
  <c r="U61" i="81"/>
  <c r="U81" i="81"/>
  <c r="BN81" i="81" s="1"/>
  <c r="U82" i="81"/>
  <c r="BN82" i="81" s="1"/>
  <c r="U83" i="81"/>
  <c r="U24" i="81" s="1"/>
  <c r="U84" i="81"/>
  <c r="U25" i="81" s="1"/>
  <c r="U86" i="81"/>
  <c r="U87" i="81"/>
  <c r="BN87" i="81" s="1"/>
  <c r="U88" i="81"/>
  <c r="BN88" i="81" s="1"/>
  <c r="U89" i="81"/>
  <c r="BN89" i="81" s="1"/>
  <c r="U90" i="81"/>
  <c r="BN90" i="81" s="1"/>
  <c r="U91" i="81"/>
  <c r="BN91" i="81" s="1"/>
  <c r="U92" i="81"/>
  <c r="BN92" i="81" s="1"/>
  <c r="U93" i="81"/>
  <c r="BN93" i="81" s="1"/>
  <c r="U96" i="81"/>
  <c r="U99" i="81"/>
  <c r="U102" i="81"/>
  <c r="U114" i="81"/>
  <c r="U119" i="81"/>
  <c r="BN119" i="81" s="1"/>
  <c r="U120" i="81"/>
  <c r="BN120" i="81" s="1"/>
  <c r="U121" i="81"/>
  <c r="BN121" i="81" s="1"/>
  <c r="U122" i="81"/>
  <c r="BN122" i="81" s="1"/>
  <c r="U126" i="81"/>
  <c r="U128" i="81"/>
  <c r="U131" i="81"/>
  <c r="U139" i="81"/>
  <c r="BN139" i="81" s="1"/>
  <c r="U140" i="81"/>
  <c r="BN140" i="81" s="1"/>
  <c r="U141" i="81"/>
  <c r="BN141" i="81" s="1"/>
  <c r="U144" i="81"/>
  <c r="BN144" i="81" s="1"/>
  <c r="U145" i="81"/>
  <c r="BN145" i="81" s="1"/>
  <c r="U146" i="81"/>
  <c r="BN146" i="81" s="1"/>
  <c r="U147" i="81"/>
  <c r="BN147" i="81" s="1"/>
  <c r="U148" i="81"/>
  <c r="BN148" i="81" s="1"/>
  <c r="U149" i="81"/>
  <c r="BN149" i="81" s="1"/>
  <c r="U150" i="81"/>
  <c r="U151" i="81"/>
  <c r="U152" i="81"/>
  <c r="BN152" i="81" s="1"/>
  <c r="U153" i="81"/>
  <c r="BN153" i="81" s="1"/>
  <c r="U154" i="81"/>
  <c r="BN154" i="81" s="1"/>
  <c r="U155" i="81"/>
  <c r="U156" i="81"/>
  <c r="BN156" i="81" s="1"/>
  <c r="U157" i="81"/>
  <c r="BN157" i="81" s="1"/>
  <c r="U158" i="81"/>
  <c r="BN158" i="81" s="1"/>
  <c r="U159" i="81"/>
  <c r="BN159" i="81" s="1"/>
  <c r="U160" i="81"/>
  <c r="BN160" i="81" s="1"/>
  <c r="U161" i="81"/>
  <c r="BN161" i="81" s="1"/>
  <c r="U162" i="81"/>
  <c r="BN162" i="81" s="1"/>
  <c r="U163" i="81"/>
  <c r="BN163" i="81" s="1"/>
  <c r="U164" i="81"/>
  <c r="BN164" i="81" s="1"/>
  <c r="U165" i="81"/>
  <c r="BN165" i="81" s="1"/>
  <c r="U166" i="81"/>
  <c r="U167" i="81"/>
  <c r="BN167" i="81" s="1"/>
  <c r="U170" i="81"/>
  <c r="U169" i="81" s="1"/>
  <c r="U176" i="81"/>
  <c r="U175" i="81" s="1"/>
  <c r="U37" i="81" s="1"/>
  <c r="U186" i="81"/>
  <c r="U182" i="81" s="1"/>
  <c r="U38" i="81" s="1"/>
  <c r="U33" i="81"/>
  <c r="U39" i="81"/>
  <c r="U40" i="81"/>
  <c r="U41" i="81"/>
  <c r="T170" i="81"/>
  <c r="N156" i="81"/>
  <c r="BG156" i="81" s="1"/>
  <c r="N155" i="81"/>
  <c r="N154" i="81"/>
  <c r="BG154" i="81" s="1"/>
  <c r="N153" i="81"/>
  <c r="BG153" i="81" s="1"/>
  <c r="N152" i="81"/>
  <c r="BG152" i="81" s="1"/>
  <c r="N151" i="81"/>
  <c r="N150" i="81"/>
  <c r="N149" i="81"/>
  <c r="BG149" i="81" s="1"/>
  <c r="N148" i="81"/>
  <c r="BG148" i="81" s="1"/>
  <c r="N147" i="81"/>
  <c r="BG147" i="81" s="1"/>
  <c r="N146" i="81"/>
  <c r="BG146" i="81" s="1"/>
  <c r="N145" i="81"/>
  <c r="BG145" i="81" s="1"/>
  <c r="N144" i="81"/>
  <c r="W138" i="81"/>
  <c r="X138" i="81"/>
  <c r="Y138" i="81"/>
  <c r="Z138" i="81"/>
  <c r="AA138" i="81"/>
  <c r="AB138" i="81"/>
  <c r="AC138" i="81"/>
  <c r="AE138" i="81"/>
  <c r="AF138" i="81"/>
  <c r="AG138" i="81"/>
  <c r="AH138" i="81"/>
  <c r="AI138" i="81"/>
  <c r="AJ138" i="81"/>
  <c r="AK138" i="81"/>
  <c r="AL138" i="81"/>
  <c r="AN138" i="81"/>
  <c r="AO138" i="81"/>
  <c r="AP138" i="81"/>
  <c r="AQ138" i="81"/>
  <c r="AR138" i="81"/>
  <c r="AS138" i="81"/>
  <c r="AT138" i="81"/>
  <c r="AU138" i="81"/>
  <c r="AW138" i="81"/>
  <c r="AX138" i="81"/>
  <c r="AY138" i="81"/>
  <c r="AZ138" i="81"/>
  <c r="BA138" i="81"/>
  <c r="BB138" i="81"/>
  <c r="BC138" i="81"/>
  <c r="BD138" i="81"/>
  <c r="BF138" i="81"/>
  <c r="N141" i="81"/>
  <c r="BG141" i="81" s="1"/>
  <c r="N140" i="81"/>
  <c r="N139" i="81"/>
  <c r="BG139" i="81" s="1"/>
  <c r="N131" i="81"/>
  <c r="O131" i="81"/>
  <c r="N128" i="81"/>
  <c r="N127" i="81" s="1"/>
  <c r="N31" i="81" s="1"/>
  <c r="N126" i="81"/>
  <c r="BG126" i="81" s="1"/>
  <c r="BG125" i="81" s="1"/>
  <c r="O126" i="81"/>
  <c r="BH126" i="81" s="1"/>
  <c r="BH125" i="81" s="1"/>
  <c r="BG114" i="81"/>
  <c r="BG113" i="81" s="1"/>
  <c r="O111" i="81"/>
  <c r="BH111" i="81" s="1"/>
  <c r="BI111" i="81"/>
  <c r="BJ111" i="81"/>
  <c r="BK111" i="81"/>
  <c r="BL111" i="81"/>
  <c r="BM111" i="81"/>
  <c r="BO111" i="81"/>
  <c r="O102" i="81"/>
  <c r="P102" i="81"/>
  <c r="Q102" i="81"/>
  <c r="R102" i="81"/>
  <c r="S102" i="81"/>
  <c r="T102" i="81"/>
  <c r="V102" i="81"/>
  <c r="N102" i="81"/>
  <c r="O96" i="81"/>
  <c r="P96" i="81"/>
  <c r="Q96" i="81"/>
  <c r="R96" i="81"/>
  <c r="S96" i="81"/>
  <c r="T96" i="81"/>
  <c r="V96" i="81"/>
  <c r="O87" i="81"/>
  <c r="BH87" i="81" s="1"/>
  <c r="P87" i="81"/>
  <c r="BI87" i="81" s="1"/>
  <c r="Q87" i="81"/>
  <c r="BJ87" i="81" s="1"/>
  <c r="R87" i="81"/>
  <c r="BK87" i="81" s="1"/>
  <c r="S87" i="81"/>
  <c r="BL87" i="81" s="1"/>
  <c r="T87" i="81"/>
  <c r="BM87" i="81" s="1"/>
  <c r="V87" i="81"/>
  <c r="BO87" i="81" s="1"/>
  <c r="O88" i="81"/>
  <c r="BH88" i="81" s="1"/>
  <c r="P88" i="81"/>
  <c r="BI88" i="81" s="1"/>
  <c r="Q88" i="81"/>
  <c r="BJ88" i="81" s="1"/>
  <c r="R88" i="81"/>
  <c r="BK88" i="81" s="1"/>
  <c r="S88" i="81"/>
  <c r="BL88" i="81" s="1"/>
  <c r="T88" i="81"/>
  <c r="BM88" i="81" s="1"/>
  <c r="V88" i="81"/>
  <c r="BO88" i="81" s="1"/>
  <c r="O89" i="81"/>
  <c r="BH89" i="81" s="1"/>
  <c r="P89" i="81"/>
  <c r="BI89" i="81" s="1"/>
  <c r="Q89" i="81"/>
  <c r="BJ89" i="81" s="1"/>
  <c r="R89" i="81"/>
  <c r="BK89" i="81" s="1"/>
  <c r="S89" i="81"/>
  <c r="BL89" i="81" s="1"/>
  <c r="T89" i="81"/>
  <c r="BM89" i="81" s="1"/>
  <c r="V89" i="81"/>
  <c r="BO89" i="81" s="1"/>
  <c r="O90" i="81"/>
  <c r="BH90" i="81" s="1"/>
  <c r="P90" i="81"/>
  <c r="BI90" i="81" s="1"/>
  <c r="Q90" i="81"/>
  <c r="BJ90" i="81" s="1"/>
  <c r="R90" i="81"/>
  <c r="BK90" i="81" s="1"/>
  <c r="S90" i="81"/>
  <c r="BL90" i="81" s="1"/>
  <c r="T90" i="81"/>
  <c r="BM90" i="81" s="1"/>
  <c r="V90" i="81"/>
  <c r="BO90" i="81" s="1"/>
  <c r="O91" i="81"/>
  <c r="BH91" i="81" s="1"/>
  <c r="P91" i="81"/>
  <c r="BI91" i="81" s="1"/>
  <c r="Q91" i="81"/>
  <c r="BJ91" i="81" s="1"/>
  <c r="R91" i="81"/>
  <c r="BK91" i="81" s="1"/>
  <c r="S91" i="81"/>
  <c r="BL91" i="81" s="1"/>
  <c r="T91" i="81"/>
  <c r="BM91" i="81" s="1"/>
  <c r="V91" i="81"/>
  <c r="BO91" i="81" s="1"/>
  <c r="P92" i="81"/>
  <c r="Q92" i="81"/>
  <c r="R92" i="81"/>
  <c r="BK92" i="81" s="1"/>
  <c r="S92" i="81"/>
  <c r="BL92" i="81" s="1"/>
  <c r="T92" i="81"/>
  <c r="BM92" i="81" s="1"/>
  <c r="V92" i="81"/>
  <c r="BO92" i="81" s="1"/>
  <c r="O93" i="81"/>
  <c r="BH93" i="81" s="1"/>
  <c r="P93" i="81"/>
  <c r="BI93" i="81" s="1"/>
  <c r="Q93" i="81"/>
  <c r="BJ93" i="81" s="1"/>
  <c r="R93" i="81"/>
  <c r="BK93" i="81" s="1"/>
  <c r="S93" i="81"/>
  <c r="BL93" i="81" s="1"/>
  <c r="T93" i="81"/>
  <c r="BM93" i="81" s="1"/>
  <c r="V93" i="81"/>
  <c r="BO93" i="81" s="1"/>
  <c r="O86" i="81"/>
  <c r="BH86" i="81" s="1"/>
  <c r="BG87" i="81"/>
  <c r="BG88" i="81"/>
  <c r="BG89" i="81"/>
  <c r="BG90" i="81"/>
  <c r="BG91" i="81"/>
  <c r="BG93" i="81"/>
  <c r="R86" i="81"/>
  <c r="BK86" i="81" s="1"/>
  <c r="BK85" i="81" s="1"/>
  <c r="BK26" i="81" s="1"/>
  <c r="Q86" i="81"/>
  <c r="P86" i="81"/>
  <c r="BI86" i="81" s="1"/>
  <c r="BI85" i="81" s="1"/>
  <c r="BI26" i="81" s="1"/>
  <c r="O84" i="81"/>
  <c r="P84" i="81"/>
  <c r="P25" i="81" s="1"/>
  <c r="Q84" i="81"/>
  <c r="Q25" i="81" s="1"/>
  <c r="R84" i="81"/>
  <c r="R25" i="81" s="1"/>
  <c r="S84" i="81"/>
  <c r="T84" i="81"/>
  <c r="T25" i="81" s="1"/>
  <c r="V84" i="81"/>
  <c r="V25" i="81" s="1"/>
  <c r="O83" i="81"/>
  <c r="P83" i="81"/>
  <c r="P24" i="81" s="1"/>
  <c r="Q83" i="81"/>
  <c r="Q24" i="81" s="1"/>
  <c r="R83" i="81"/>
  <c r="S83" i="81"/>
  <c r="S24" i="81" s="1"/>
  <c r="T83" i="81"/>
  <c r="V83" i="81"/>
  <c r="V24" i="81" s="1"/>
  <c r="N24" i="81"/>
  <c r="P82" i="81"/>
  <c r="BI82" i="81" s="1"/>
  <c r="BH82" i="81"/>
  <c r="BG82" i="81"/>
  <c r="V81" i="81"/>
  <c r="BO81" i="81" s="1"/>
  <c r="T81" i="81"/>
  <c r="BM81" i="81" s="1"/>
  <c r="S81" i="81"/>
  <c r="BL81" i="81" s="1"/>
  <c r="R81" i="81"/>
  <c r="BK81" i="81" s="1"/>
  <c r="Q81" i="81"/>
  <c r="BJ81" i="81" s="1"/>
  <c r="P81" i="81"/>
  <c r="BI81" i="81" s="1"/>
  <c r="BI80" i="81" s="1"/>
  <c r="BI78" i="81" s="1"/>
  <c r="BI23" i="81" s="1"/>
  <c r="BH81" i="81"/>
  <c r="BH80" i="81" s="1"/>
  <c r="BH78" i="81" s="1"/>
  <c r="BH23" i="81" s="1"/>
  <c r="BG81" i="81"/>
  <c r="O79" i="81"/>
  <c r="P79" i="81"/>
  <c r="Q79" i="81"/>
  <c r="R79" i="81"/>
  <c r="S79" i="81"/>
  <c r="T79" i="81"/>
  <c r="V79" i="81"/>
  <c r="O77" i="81"/>
  <c r="P77" i="81"/>
  <c r="Q77" i="81"/>
  <c r="R77" i="81"/>
  <c r="S77" i="81"/>
  <c r="T77" i="81"/>
  <c r="V77" i="81"/>
  <c r="O76" i="81"/>
  <c r="P76" i="81"/>
  <c r="Q76" i="81"/>
  <c r="R76" i="81"/>
  <c r="S76" i="81"/>
  <c r="T76" i="81"/>
  <c r="V76" i="81"/>
  <c r="V74" i="81"/>
  <c r="BO74" i="81" s="1"/>
  <c r="BO73" i="81" s="1"/>
  <c r="T74" i="81"/>
  <c r="BM74" i="81" s="1"/>
  <c r="BM73" i="81" s="1"/>
  <c r="S74" i="81"/>
  <c r="BL74" i="81" s="1"/>
  <c r="BL73" i="81" s="1"/>
  <c r="R74" i="81"/>
  <c r="BK74" i="81" s="1"/>
  <c r="BK73" i="81" s="1"/>
  <c r="Q74" i="81"/>
  <c r="BJ74" i="81" s="1"/>
  <c r="BJ73" i="81" s="1"/>
  <c r="P74" i="81"/>
  <c r="BI74" i="81" s="1"/>
  <c r="BI73" i="81" s="1"/>
  <c r="O74" i="81"/>
  <c r="BH74" i="81" s="1"/>
  <c r="BH73" i="81" s="1"/>
  <c r="V71" i="81"/>
  <c r="S71" i="81"/>
  <c r="W67" i="81"/>
  <c r="V68" i="81"/>
  <c r="BO68" i="81" s="1"/>
  <c r="BO67" i="81" s="1"/>
  <c r="BO65" i="81" s="1"/>
  <c r="T68" i="81"/>
  <c r="BM68" i="81" s="1"/>
  <c r="BM67" i="81" s="1"/>
  <c r="BM65" i="81" s="1"/>
  <c r="S68" i="81"/>
  <c r="BL68" i="81" s="1"/>
  <c r="BL67" i="81" s="1"/>
  <c r="BL65" i="81" s="1"/>
  <c r="R68" i="81"/>
  <c r="BK68" i="81" s="1"/>
  <c r="BK67" i="81" s="1"/>
  <c r="BK65" i="81" s="1"/>
  <c r="Q68" i="81"/>
  <c r="BJ68" i="81" s="1"/>
  <c r="BJ67" i="81" s="1"/>
  <c r="BJ65" i="81" s="1"/>
  <c r="P68" i="81"/>
  <c r="BI68" i="81" s="1"/>
  <c r="BI67" i="81" s="1"/>
  <c r="BI65" i="81" s="1"/>
  <c r="O68" i="81"/>
  <c r="BH68" i="81" s="1"/>
  <c r="BH67" i="81" s="1"/>
  <c r="BH65" i="81" s="1"/>
  <c r="BG68" i="81"/>
  <c r="BG67" i="81" s="1"/>
  <c r="BG65" i="81" s="1"/>
  <c r="V65" i="81"/>
  <c r="N53" i="81"/>
  <c r="BF53" i="81"/>
  <c r="BF52" i="81" s="1"/>
  <c r="Y53" i="81"/>
  <c r="X53" i="81"/>
  <c r="X52" i="81" s="1"/>
  <c r="W53" i="81"/>
  <c r="W52" i="81" s="1"/>
  <c r="Q53" i="81"/>
  <c r="Q52" i="81" s="1"/>
  <c r="P53" i="81"/>
  <c r="O53" i="81"/>
  <c r="O52" i="81" s="1"/>
  <c r="O140" i="81"/>
  <c r="BH140" i="81" s="1"/>
  <c r="P140" i="81"/>
  <c r="BI140" i="81" s="1"/>
  <c r="Q140" i="81"/>
  <c r="BJ140" i="81" s="1"/>
  <c r="R140" i="81"/>
  <c r="BK140" i="81" s="1"/>
  <c r="S140" i="81"/>
  <c r="BL140" i="81" s="1"/>
  <c r="T140" i="81"/>
  <c r="BM140" i="81" s="1"/>
  <c r="V140" i="81"/>
  <c r="BO140" i="81" s="1"/>
  <c r="O141" i="81"/>
  <c r="BH141" i="81" s="1"/>
  <c r="P141" i="81"/>
  <c r="BI141" i="81" s="1"/>
  <c r="Q141" i="81"/>
  <c r="BJ141" i="81" s="1"/>
  <c r="R141" i="81"/>
  <c r="BK141" i="81" s="1"/>
  <c r="S141" i="81"/>
  <c r="BL141" i="81" s="1"/>
  <c r="T141" i="81"/>
  <c r="BM141" i="81" s="1"/>
  <c r="V141" i="81"/>
  <c r="BO141" i="81" s="1"/>
  <c r="E170" i="81"/>
  <c r="H138" i="81"/>
  <c r="H134" i="81" s="1"/>
  <c r="G138" i="81"/>
  <c r="G134" i="81" s="1"/>
  <c r="F138" i="81"/>
  <c r="E138" i="81"/>
  <c r="AF45" i="81"/>
  <c r="AE45" i="81"/>
  <c r="AC45" i="81"/>
  <c r="AB45" i="81"/>
  <c r="AA45" i="81"/>
  <c r="Z45" i="81"/>
  <c r="Y45" i="81"/>
  <c r="X45" i="81"/>
  <c r="W45" i="81"/>
  <c r="L45" i="81"/>
  <c r="K45" i="81"/>
  <c r="J45" i="81"/>
  <c r="I45" i="81"/>
  <c r="H45" i="81"/>
  <c r="G45" i="81"/>
  <c r="F45" i="81"/>
  <c r="P52" i="81"/>
  <c r="Y52" i="81"/>
  <c r="E52" i="81"/>
  <c r="P45" i="81"/>
  <c r="BI45" i="81" s="1"/>
  <c r="R45" i="81"/>
  <c r="BK45" i="81" s="1"/>
  <c r="T45" i="81"/>
  <c r="BM45" i="81" s="1"/>
  <c r="X49" i="81"/>
  <c r="Y49" i="81"/>
  <c r="Z49" i="81"/>
  <c r="AA49" i="81"/>
  <c r="AB49" i="81"/>
  <c r="AC49" i="81"/>
  <c r="AE49" i="81"/>
  <c r="AF49" i="81"/>
  <c r="AG49" i="81"/>
  <c r="AH49" i="81"/>
  <c r="AI49" i="81"/>
  <c r="AJ49" i="81"/>
  <c r="AK49" i="81"/>
  <c r="AL49" i="81"/>
  <c r="AN49" i="81"/>
  <c r="AO49" i="81"/>
  <c r="AP49" i="81"/>
  <c r="AQ49" i="81"/>
  <c r="AR49" i="81"/>
  <c r="AS49" i="81"/>
  <c r="AT49" i="81"/>
  <c r="AU49" i="81"/>
  <c r="AW49" i="81"/>
  <c r="AX49" i="81"/>
  <c r="AY49" i="81"/>
  <c r="AZ49" i="81"/>
  <c r="BA49" i="81"/>
  <c r="BB49" i="81"/>
  <c r="BC49" i="81"/>
  <c r="BD49" i="81"/>
  <c r="BF49" i="81"/>
  <c r="E49" i="81"/>
  <c r="AG45" i="81"/>
  <c r="AH45" i="81"/>
  <c r="AI45" i="81"/>
  <c r="AJ45" i="81"/>
  <c r="AK45" i="81"/>
  <c r="AL45" i="81"/>
  <c r="AN45" i="81"/>
  <c r="AO45" i="81"/>
  <c r="AP45" i="81"/>
  <c r="AQ45" i="81"/>
  <c r="AR45" i="81"/>
  <c r="AS45" i="81"/>
  <c r="AT45" i="81"/>
  <c r="AU45" i="81"/>
  <c r="AW45" i="81"/>
  <c r="AX45" i="81"/>
  <c r="AY45" i="81"/>
  <c r="AZ45" i="81"/>
  <c r="BA45" i="81"/>
  <c r="BB45" i="81"/>
  <c r="BC45" i="81"/>
  <c r="BD45" i="81"/>
  <c r="BF45" i="81"/>
  <c r="BF44" i="81" s="1"/>
  <c r="BF21" i="81" s="1"/>
  <c r="N33" i="81"/>
  <c r="O33" i="81"/>
  <c r="P33" i="81"/>
  <c r="Q33" i="81"/>
  <c r="R33" i="81"/>
  <c r="S33" i="81"/>
  <c r="T33" i="81"/>
  <c r="V33" i="81"/>
  <c r="W33" i="81"/>
  <c r="X33" i="81"/>
  <c r="Y33" i="81"/>
  <c r="Z33" i="81"/>
  <c r="AA33" i="81"/>
  <c r="AB33" i="81"/>
  <c r="AC33" i="81"/>
  <c r="AE33" i="81"/>
  <c r="AF33" i="81"/>
  <c r="AG33" i="81"/>
  <c r="AH33" i="81"/>
  <c r="AI33" i="81"/>
  <c r="AJ33" i="81"/>
  <c r="AK33" i="81"/>
  <c r="AL33" i="81"/>
  <c r="AN33" i="81"/>
  <c r="AO33" i="81"/>
  <c r="AP33" i="81"/>
  <c r="AQ33" i="81"/>
  <c r="AR33" i="81"/>
  <c r="AS33" i="81"/>
  <c r="AT33" i="81"/>
  <c r="AU33" i="81"/>
  <c r="AW33" i="81"/>
  <c r="AX33" i="81"/>
  <c r="AY33" i="81"/>
  <c r="AZ33" i="81"/>
  <c r="BA33" i="81"/>
  <c r="BB33" i="81"/>
  <c r="BC33" i="81"/>
  <c r="BD33" i="81"/>
  <c r="BF33" i="81"/>
  <c r="N39" i="81"/>
  <c r="O39" i="81"/>
  <c r="P39" i="81"/>
  <c r="Q39" i="81"/>
  <c r="R39" i="81"/>
  <c r="S39" i="81"/>
  <c r="T39" i="81"/>
  <c r="V39" i="81"/>
  <c r="W39" i="81"/>
  <c r="X39" i="81"/>
  <c r="Y39" i="81"/>
  <c r="Z39" i="81"/>
  <c r="AA39" i="81"/>
  <c r="AB39" i="81"/>
  <c r="AC39" i="81"/>
  <c r="AE39" i="81"/>
  <c r="AF39" i="81"/>
  <c r="AG39" i="81"/>
  <c r="AH39" i="81"/>
  <c r="AI39" i="81"/>
  <c r="AJ39" i="81"/>
  <c r="AK39" i="81"/>
  <c r="AL39" i="81"/>
  <c r="AN39" i="81"/>
  <c r="AO39" i="81"/>
  <c r="AP39" i="81"/>
  <c r="AQ39" i="81"/>
  <c r="AR39" i="81"/>
  <c r="AS39" i="81"/>
  <c r="AT39" i="81"/>
  <c r="AU39" i="81"/>
  <c r="AW39" i="81"/>
  <c r="AX39" i="81"/>
  <c r="AY39" i="81"/>
  <c r="AZ39" i="81"/>
  <c r="BA39" i="81"/>
  <c r="BB39" i="81"/>
  <c r="BC39" i="81"/>
  <c r="BD39" i="81"/>
  <c r="BF39" i="81"/>
  <c r="N40" i="81"/>
  <c r="O40" i="81"/>
  <c r="P40" i="81"/>
  <c r="Q40" i="81"/>
  <c r="R40" i="81"/>
  <c r="S40" i="81"/>
  <c r="T40" i="81"/>
  <c r="V40" i="81"/>
  <c r="W40" i="81"/>
  <c r="X40" i="81"/>
  <c r="Y40" i="81"/>
  <c r="Z40" i="81"/>
  <c r="AA40" i="81"/>
  <c r="AB40" i="81"/>
  <c r="AC40" i="81"/>
  <c r="AE40" i="81"/>
  <c r="AF40" i="81"/>
  <c r="AG40" i="81"/>
  <c r="AH40" i="81"/>
  <c r="AI40" i="81"/>
  <c r="AJ40" i="81"/>
  <c r="AK40" i="81"/>
  <c r="AL40" i="81"/>
  <c r="AN40" i="81"/>
  <c r="AO40" i="81"/>
  <c r="AP40" i="81"/>
  <c r="AQ40" i="81"/>
  <c r="AR40" i="81"/>
  <c r="AS40" i="81"/>
  <c r="AT40" i="81"/>
  <c r="AU40" i="81"/>
  <c r="AW40" i="81"/>
  <c r="AX40" i="81"/>
  <c r="AY40" i="81"/>
  <c r="AZ40" i="81"/>
  <c r="BA40" i="81"/>
  <c r="BB40" i="81"/>
  <c r="BC40" i="81"/>
  <c r="BD40" i="81"/>
  <c r="BF40" i="81"/>
  <c r="N41" i="81"/>
  <c r="O41" i="81"/>
  <c r="P41" i="81"/>
  <c r="Q41" i="81"/>
  <c r="R41" i="81"/>
  <c r="S41" i="81"/>
  <c r="T41" i="81"/>
  <c r="V41" i="81"/>
  <c r="W41" i="81"/>
  <c r="X41" i="81"/>
  <c r="Y41" i="81"/>
  <c r="Z41" i="81"/>
  <c r="AA41" i="81"/>
  <c r="AB41" i="81"/>
  <c r="AC41" i="81"/>
  <c r="AE41" i="81"/>
  <c r="AF41" i="81"/>
  <c r="AG41" i="81"/>
  <c r="AH41" i="81"/>
  <c r="AI41" i="81"/>
  <c r="AJ41" i="81"/>
  <c r="AK41" i="81"/>
  <c r="AL41" i="81"/>
  <c r="AN41" i="81"/>
  <c r="AO41" i="81"/>
  <c r="AP41" i="81"/>
  <c r="AQ41" i="81"/>
  <c r="AR41" i="81"/>
  <c r="AS41" i="81"/>
  <c r="AT41" i="81"/>
  <c r="AU41" i="81"/>
  <c r="AW41" i="81"/>
  <c r="AX41" i="81"/>
  <c r="AY41" i="81"/>
  <c r="AZ41" i="81"/>
  <c r="BA41" i="81"/>
  <c r="BB41" i="81"/>
  <c r="BC41" i="81"/>
  <c r="BD41" i="81"/>
  <c r="BF41" i="81"/>
  <c r="N25" i="81"/>
  <c r="O25" i="81"/>
  <c r="S25" i="81"/>
  <c r="W25" i="81"/>
  <c r="X25" i="81"/>
  <c r="Y25" i="81"/>
  <c r="Z25" i="81"/>
  <c r="AA25" i="81"/>
  <c r="AB25" i="81"/>
  <c r="AC25" i="81"/>
  <c r="AE25" i="81"/>
  <c r="AF25" i="81"/>
  <c r="AG25" i="81"/>
  <c r="AH25" i="81"/>
  <c r="AI25" i="81"/>
  <c r="AJ25" i="81"/>
  <c r="AK25" i="81"/>
  <c r="AL25" i="81"/>
  <c r="AN25" i="81"/>
  <c r="AO25" i="81"/>
  <c r="AP25" i="81"/>
  <c r="AQ25" i="81"/>
  <c r="AR25" i="81"/>
  <c r="AS25" i="81"/>
  <c r="AT25" i="81"/>
  <c r="AU25" i="81"/>
  <c r="AW25" i="81"/>
  <c r="AX25" i="81"/>
  <c r="AY25" i="81"/>
  <c r="AZ25" i="81"/>
  <c r="BA25" i="81"/>
  <c r="BB25" i="81"/>
  <c r="BC25" i="81"/>
  <c r="BD25" i="81"/>
  <c r="BF25" i="81"/>
  <c r="O24" i="81"/>
  <c r="R24" i="81"/>
  <c r="T24" i="81"/>
  <c r="W24" i="81"/>
  <c r="X24" i="81"/>
  <c r="Y24" i="81"/>
  <c r="Z24" i="81"/>
  <c r="AA24" i="81"/>
  <c r="AB24" i="81"/>
  <c r="AC24" i="81"/>
  <c r="AE24" i="81"/>
  <c r="AF24" i="81"/>
  <c r="AG24" i="81"/>
  <c r="AH24" i="81"/>
  <c r="AI24" i="81"/>
  <c r="AJ24" i="81"/>
  <c r="AK24" i="81"/>
  <c r="AL24" i="81"/>
  <c r="AN24" i="81"/>
  <c r="AO24" i="81"/>
  <c r="AP24" i="81"/>
  <c r="AQ24" i="81"/>
  <c r="AR24" i="81"/>
  <c r="AS24" i="81"/>
  <c r="AT24" i="81"/>
  <c r="AU24" i="81"/>
  <c r="AW24" i="81"/>
  <c r="AX24" i="81"/>
  <c r="AY24" i="81"/>
  <c r="AZ24" i="81"/>
  <c r="BA24" i="81"/>
  <c r="BB24" i="81"/>
  <c r="BC24" i="81"/>
  <c r="BD24" i="81"/>
  <c r="BF24" i="81"/>
  <c r="L170" i="81"/>
  <c r="L169" i="81" s="1"/>
  <c r="L168" i="81" s="1"/>
  <c r="F170" i="81"/>
  <c r="G170" i="81"/>
  <c r="H170" i="81"/>
  <c r="I170" i="81"/>
  <c r="J170" i="81"/>
  <c r="K170" i="81"/>
  <c r="M170" i="81"/>
  <c r="F169" i="81"/>
  <c r="G169" i="81"/>
  <c r="G168" i="81" s="1"/>
  <c r="H169" i="81"/>
  <c r="H168" i="81" s="1"/>
  <c r="I169" i="81"/>
  <c r="J169" i="81"/>
  <c r="J168" i="81" s="1"/>
  <c r="K169" i="81"/>
  <c r="K168" i="81" s="1"/>
  <c r="M169" i="81"/>
  <c r="M168" i="81" s="1"/>
  <c r="F168" i="81"/>
  <c r="I168" i="81"/>
  <c r="F134" i="81"/>
  <c r="I138" i="81"/>
  <c r="J138" i="81"/>
  <c r="J134" i="81" s="1"/>
  <c r="K138" i="81"/>
  <c r="K134" i="81" s="1"/>
  <c r="L138" i="81"/>
  <c r="L134" i="81" s="1"/>
  <c r="M138" i="81"/>
  <c r="M134" i="81" s="1"/>
  <c r="I134" i="81"/>
  <c r="F127" i="81"/>
  <c r="G127" i="81"/>
  <c r="H127" i="81"/>
  <c r="I127" i="81"/>
  <c r="J127" i="81"/>
  <c r="K127" i="81"/>
  <c r="L127" i="81"/>
  <c r="M127" i="81"/>
  <c r="E127" i="81"/>
  <c r="F125" i="81"/>
  <c r="G125" i="81"/>
  <c r="H125" i="81"/>
  <c r="I125" i="81"/>
  <c r="J125" i="81"/>
  <c r="K125" i="81"/>
  <c r="L125" i="81"/>
  <c r="M125" i="81"/>
  <c r="E125" i="81"/>
  <c r="F118" i="81"/>
  <c r="G118" i="81"/>
  <c r="H118" i="81"/>
  <c r="I118" i="81"/>
  <c r="J118" i="81"/>
  <c r="K118" i="81"/>
  <c r="L118" i="81"/>
  <c r="M118" i="81"/>
  <c r="E118" i="81"/>
  <c r="L113" i="81"/>
  <c r="E113" i="81"/>
  <c r="L109" i="81"/>
  <c r="L29" i="81" s="1"/>
  <c r="L27" i="81" s="1"/>
  <c r="F102" i="81"/>
  <c r="G102" i="81"/>
  <c r="H102" i="81"/>
  <c r="I102" i="81"/>
  <c r="J102" i="81"/>
  <c r="K102" i="81"/>
  <c r="L102" i="81"/>
  <c r="M102" i="81"/>
  <c r="E102" i="81"/>
  <c r="F99" i="81"/>
  <c r="G99" i="81"/>
  <c r="H99" i="81"/>
  <c r="H95" i="81" s="1"/>
  <c r="I99" i="81"/>
  <c r="J99" i="81"/>
  <c r="K99" i="81"/>
  <c r="L99" i="81"/>
  <c r="M99" i="81"/>
  <c r="E99" i="81"/>
  <c r="F96" i="81"/>
  <c r="G96" i="81"/>
  <c r="H96" i="81"/>
  <c r="I96" i="81"/>
  <c r="J96" i="81"/>
  <c r="K96" i="81"/>
  <c r="L96" i="81"/>
  <c r="M96" i="81"/>
  <c r="E96" i="81"/>
  <c r="F85" i="81"/>
  <c r="G85" i="81"/>
  <c r="H85" i="81"/>
  <c r="I85" i="81"/>
  <c r="J85" i="81"/>
  <c r="K85" i="81"/>
  <c r="L85" i="81"/>
  <c r="M85" i="81"/>
  <c r="E85" i="81"/>
  <c r="F80" i="81"/>
  <c r="G80" i="81"/>
  <c r="H80" i="81"/>
  <c r="I80" i="81"/>
  <c r="J80" i="81"/>
  <c r="K80" i="81"/>
  <c r="L80" i="81"/>
  <c r="M80" i="81"/>
  <c r="F79" i="81"/>
  <c r="F78" i="81" s="1"/>
  <c r="G79" i="81"/>
  <c r="G78" i="81" s="1"/>
  <c r="H79" i="81"/>
  <c r="H78" i="81" s="1"/>
  <c r="I79" i="81"/>
  <c r="J79" i="81"/>
  <c r="J78" i="81" s="1"/>
  <c r="K79" i="81"/>
  <c r="K78" i="81" s="1"/>
  <c r="L79" i="81"/>
  <c r="L78" i="81" s="1"/>
  <c r="M79" i="81"/>
  <c r="I78" i="81"/>
  <c r="M78" i="81"/>
  <c r="F75" i="81"/>
  <c r="G75" i="81"/>
  <c r="H75" i="81"/>
  <c r="I75" i="81"/>
  <c r="J75" i="81"/>
  <c r="K75" i="81"/>
  <c r="L75" i="81"/>
  <c r="M75" i="81"/>
  <c r="F73" i="81"/>
  <c r="G73" i="81"/>
  <c r="H73" i="81"/>
  <c r="I73" i="81"/>
  <c r="J73" i="81"/>
  <c r="K73" i="81"/>
  <c r="L73" i="81"/>
  <c r="M73" i="81"/>
  <c r="E73" i="81"/>
  <c r="F70" i="81"/>
  <c r="F69" i="81" s="1"/>
  <c r="G70" i="81"/>
  <c r="G69" i="81" s="1"/>
  <c r="H70" i="81"/>
  <c r="H69" i="81" s="1"/>
  <c r="I70" i="81"/>
  <c r="I69" i="81" s="1"/>
  <c r="J70" i="81"/>
  <c r="J69" i="81" s="1"/>
  <c r="K70" i="81"/>
  <c r="K69" i="81" s="1"/>
  <c r="L70" i="81"/>
  <c r="L69" i="81" s="1"/>
  <c r="M70" i="81"/>
  <c r="M69" i="81" s="1"/>
  <c r="E70" i="81"/>
  <c r="E69" i="81" s="1"/>
  <c r="E64" i="81" s="1"/>
  <c r="E43" i="81" s="1"/>
  <c r="F67" i="81"/>
  <c r="F65" i="81" s="1"/>
  <c r="G67" i="81"/>
  <c r="G65" i="81" s="1"/>
  <c r="H67" i="81"/>
  <c r="H65" i="81" s="1"/>
  <c r="I67" i="81"/>
  <c r="I65" i="81" s="1"/>
  <c r="J67" i="81"/>
  <c r="J65" i="81" s="1"/>
  <c r="K67" i="81"/>
  <c r="K65" i="81" s="1"/>
  <c r="L67" i="81"/>
  <c r="L65" i="81" s="1"/>
  <c r="M67" i="81"/>
  <c r="M65" i="81" s="1"/>
  <c r="F52" i="81"/>
  <c r="G52" i="81"/>
  <c r="H52" i="81"/>
  <c r="I52" i="81"/>
  <c r="J52" i="81"/>
  <c r="K52" i="81"/>
  <c r="L52" i="81"/>
  <c r="M52" i="81"/>
  <c r="F49" i="81"/>
  <c r="G49" i="81"/>
  <c r="H49" i="81"/>
  <c r="I49" i="81"/>
  <c r="J49" i="81"/>
  <c r="K49" i="81"/>
  <c r="L49" i="81"/>
  <c r="M49" i="81"/>
  <c r="BN80" i="81" l="1"/>
  <c r="BN78" i="81" s="1"/>
  <c r="BN23" i="81" s="1"/>
  <c r="BM47" i="81"/>
  <c r="BI47" i="81"/>
  <c r="BH168" i="81"/>
  <c r="F44" i="81"/>
  <c r="Q75" i="81"/>
  <c r="O75" i="81"/>
  <c r="T75" i="81"/>
  <c r="O85" i="81"/>
  <c r="O26" i="81" s="1"/>
  <c r="BH85" i="81"/>
  <c r="BH26" i="81" s="1"/>
  <c r="N109" i="81"/>
  <c r="N29" i="81" s="1"/>
  <c r="AV95" i="81"/>
  <c r="AV64" i="81"/>
  <c r="AV22" i="81" s="1"/>
  <c r="U75" i="81"/>
  <c r="BK47" i="81"/>
  <c r="BG47" i="81"/>
  <c r="U168" i="81"/>
  <c r="U95" i="81"/>
  <c r="U85" i="81"/>
  <c r="BN86" i="81"/>
  <c r="BN85" i="81" s="1"/>
  <c r="BN26" i="81" s="1"/>
  <c r="BN74" i="81"/>
  <c r="BN73" i="81" s="1"/>
  <c r="BN64" i="81" s="1"/>
  <c r="BN22" i="81" s="1"/>
  <c r="BN36" i="81"/>
  <c r="BN35" i="81" s="1"/>
  <c r="BN168" i="81"/>
  <c r="BO44" i="81"/>
  <c r="BO21" i="81" s="1"/>
  <c r="BL47" i="81"/>
  <c r="BJ47" i="81"/>
  <c r="BH47" i="81"/>
  <c r="G44" i="81"/>
  <c r="N22" i="81"/>
  <c r="BG74" i="81"/>
  <c r="BG73" i="81" s="1"/>
  <c r="BG64" i="81" s="1"/>
  <c r="BG22" i="81" s="1"/>
  <c r="Q85" i="81"/>
  <c r="Q26" i="81" s="1"/>
  <c r="BJ86" i="81"/>
  <c r="BJ85" i="81" s="1"/>
  <c r="BJ26" i="81" s="1"/>
  <c r="BG86" i="81"/>
  <c r="BG85" i="81" s="1"/>
  <c r="BG26" i="81" s="1"/>
  <c r="BN47" i="81"/>
  <c r="BN138" i="81"/>
  <c r="BN134" i="81" s="1"/>
  <c r="BN32" i="81" s="1"/>
  <c r="U113" i="81"/>
  <c r="U109" i="81" s="1"/>
  <c r="U29" i="81" s="1"/>
  <c r="BN114" i="81"/>
  <c r="BN113" i="81" s="1"/>
  <c r="BN109" i="81" s="1"/>
  <c r="BN29" i="81" s="1"/>
  <c r="AD44" i="81"/>
  <c r="AM78" i="81"/>
  <c r="AM23" i="81" s="1"/>
  <c r="U80" i="81"/>
  <c r="U78" i="81" s="1"/>
  <c r="BO47" i="81"/>
  <c r="BG138" i="81"/>
  <c r="BG134" i="81" s="1"/>
  <c r="K44" i="81"/>
  <c r="I44" i="81"/>
  <c r="L117" i="81"/>
  <c r="J117" i="81"/>
  <c r="H117" i="81"/>
  <c r="F117" i="81"/>
  <c r="Y44" i="81"/>
  <c r="Y21" i="81" s="1"/>
  <c r="W44" i="81"/>
  <c r="BN143" i="81"/>
  <c r="BN34" i="81" s="1"/>
  <c r="U127" i="81"/>
  <c r="U31" i="81" s="1"/>
  <c r="U125" i="81"/>
  <c r="BN126" i="81"/>
  <c r="BN125" i="81" s="1"/>
  <c r="BN117" i="81" s="1"/>
  <c r="BN30" i="81" s="1"/>
  <c r="BN118" i="81"/>
  <c r="AD127" i="81"/>
  <c r="AD31" i="81" s="1"/>
  <c r="AD95" i="81"/>
  <c r="AM109" i="81"/>
  <c r="AM29" i="81" s="1"/>
  <c r="AM95" i="81"/>
  <c r="AV127" i="81"/>
  <c r="AV31" i="81" s="1"/>
  <c r="AV44" i="81"/>
  <c r="BE127" i="81"/>
  <c r="BE31" i="81" s="1"/>
  <c r="BE95" i="81"/>
  <c r="AD109" i="81"/>
  <c r="AD29" i="81" s="1"/>
  <c r="BL36" i="81"/>
  <c r="BL35" i="81" s="1"/>
  <c r="BL168" i="81"/>
  <c r="BJ36" i="81"/>
  <c r="BJ35" i="81" s="1"/>
  <c r="BJ168" i="81"/>
  <c r="BO95" i="81"/>
  <c r="BG95" i="81"/>
  <c r="BO168" i="81"/>
  <c r="BO36" i="81"/>
  <c r="BM168" i="81"/>
  <c r="BM36" i="81"/>
  <c r="BM35" i="81" s="1"/>
  <c r="BK168" i="81"/>
  <c r="BK36" i="81"/>
  <c r="BK35" i="81" s="1"/>
  <c r="BI168" i="81"/>
  <c r="BI36" i="81"/>
  <c r="BI35" i="81" s="1"/>
  <c r="BG168" i="81"/>
  <c r="BG36" i="81"/>
  <c r="BG35" i="81" s="1"/>
  <c r="BH35" i="81"/>
  <c r="BN127" i="81"/>
  <c r="BN31" i="81" s="1"/>
  <c r="BL127" i="81"/>
  <c r="BL31" i="81" s="1"/>
  <c r="BJ127" i="81"/>
  <c r="BJ31" i="81" s="1"/>
  <c r="BH127" i="81"/>
  <c r="BH31" i="81" s="1"/>
  <c r="BG28" i="81"/>
  <c r="BM95" i="81"/>
  <c r="BI95" i="81"/>
  <c r="BN95" i="81"/>
  <c r="BL95" i="81"/>
  <c r="BJ95" i="81"/>
  <c r="BH95" i="81"/>
  <c r="BN28" i="81"/>
  <c r="BL28" i="81"/>
  <c r="BJ28" i="81"/>
  <c r="BH28" i="81"/>
  <c r="BO28" i="81"/>
  <c r="BK28" i="81"/>
  <c r="BI28" i="81"/>
  <c r="BG80" i="81"/>
  <c r="BG78" i="81" s="1"/>
  <c r="BG23" i="81" s="1"/>
  <c r="BO64" i="81"/>
  <c r="BO22" i="81" s="1"/>
  <c r="BM64" i="81"/>
  <c r="BM22" i="81" s="1"/>
  <c r="BK64" i="81"/>
  <c r="BK22" i="81" s="1"/>
  <c r="BI64" i="81"/>
  <c r="BI22" i="81" s="1"/>
  <c r="BJ64" i="81"/>
  <c r="BJ22" i="81" s="1"/>
  <c r="BL64" i="81"/>
  <c r="BL22" i="81" s="1"/>
  <c r="BH64" i="81"/>
  <c r="BH22" i="81" s="1"/>
  <c r="BM44" i="81"/>
  <c r="BM21" i="81" s="1"/>
  <c r="BK44" i="81"/>
  <c r="BK21" i="81" s="1"/>
  <c r="BI44" i="81"/>
  <c r="BI21" i="81" s="1"/>
  <c r="BO35" i="81"/>
  <c r="U64" i="81"/>
  <c r="BE64" i="81"/>
  <c r="BE109" i="81"/>
  <c r="AM64" i="81"/>
  <c r="AM22" i="81" s="1"/>
  <c r="AM117" i="81"/>
  <c r="AM30" i="81" s="1"/>
  <c r="AV30" i="81"/>
  <c r="AV29" i="81"/>
  <c r="U23" i="81"/>
  <c r="BE36" i="81"/>
  <c r="BE35" i="81" s="1"/>
  <c r="BE168" i="81"/>
  <c r="BE28" i="81"/>
  <c r="BE44" i="81"/>
  <c r="AV36" i="81"/>
  <c r="AV35" i="81" s="1"/>
  <c r="AV168" i="81"/>
  <c r="AV28" i="81"/>
  <c r="AV21" i="81"/>
  <c r="AV20" i="81" s="1"/>
  <c r="AV43" i="81"/>
  <c r="AM36" i="81"/>
  <c r="AM35" i="81" s="1"/>
  <c r="AM168" i="81"/>
  <c r="AM28" i="81"/>
  <c r="AM44" i="81"/>
  <c r="AD35" i="81"/>
  <c r="AD28" i="81"/>
  <c r="AD64" i="81"/>
  <c r="AD21" i="81"/>
  <c r="U143" i="81"/>
  <c r="U34" i="81" s="1"/>
  <c r="U118" i="81"/>
  <c r="U117" i="81" s="1"/>
  <c r="U30" i="81" s="1"/>
  <c r="U138" i="81"/>
  <c r="U134" i="81" s="1"/>
  <c r="U32" i="81" s="1"/>
  <c r="U26" i="81"/>
  <c r="AD168" i="81"/>
  <c r="U28" i="81"/>
  <c r="U36" i="81"/>
  <c r="U35" i="81" s="1"/>
  <c r="X44" i="81"/>
  <c r="X21" i="81" s="1"/>
  <c r="M95" i="81"/>
  <c r="K95" i="81"/>
  <c r="I95" i="81"/>
  <c r="G95" i="81"/>
  <c r="N138" i="81"/>
  <c r="N134" i="81" s="1"/>
  <c r="N32" i="81" s="1"/>
  <c r="R85" i="81"/>
  <c r="R26" i="81" s="1"/>
  <c r="P85" i="81"/>
  <c r="P26" i="81" s="1"/>
  <c r="R75" i="81"/>
  <c r="P75" i="81"/>
  <c r="N26" i="81"/>
  <c r="M44" i="81"/>
  <c r="L95" i="81"/>
  <c r="O45" i="81"/>
  <c r="V75" i="81"/>
  <c r="P44" i="81"/>
  <c r="P21" i="81" s="1"/>
  <c r="W21" i="81"/>
  <c r="M117" i="81"/>
  <c r="K117" i="81"/>
  <c r="I117" i="81"/>
  <c r="G117" i="81"/>
  <c r="J95" i="81"/>
  <c r="F95" i="81"/>
  <c r="H64" i="81"/>
  <c r="L64" i="81"/>
  <c r="J64" i="81"/>
  <c r="F64" i="81"/>
  <c r="F43" i="81" s="1"/>
  <c r="M64" i="81"/>
  <c r="K64" i="81"/>
  <c r="I64" i="81"/>
  <c r="G64" i="81"/>
  <c r="G43" i="81" s="1"/>
  <c r="K43" i="81"/>
  <c r="L44" i="81"/>
  <c r="J44" i="81"/>
  <c r="H44" i="81"/>
  <c r="BG32" i="81" l="1"/>
  <c r="BG27" i="81" s="1"/>
  <c r="BG94" i="81"/>
  <c r="N94" i="81"/>
  <c r="L43" i="81"/>
  <c r="O44" i="81"/>
  <c r="O21" i="81" s="1"/>
  <c r="BH45" i="81"/>
  <c r="AD22" i="81"/>
  <c r="AD20" i="81" s="1"/>
  <c r="AD43" i="81"/>
  <c r="Q45" i="81"/>
  <c r="AD94" i="81"/>
  <c r="AM27" i="81"/>
  <c r="BI43" i="81"/>
  <c r="BH44" i="81"/>
  <c r="N44" i="81"/>
  <c r="BG44" i="81"/>
  <c r="BN27" i="81"/>
  <c r="BN94" i="81"/>
  <c r="U45" i="81"/>
  <c r="BN45" i="81" s="1"/>
  <c r="U94" i="81"/>
  <c r="AV94" i="81"/>
  <c r="I43" i="81"/>
  <c r="AD42" i="81"/>
  <c r="AD27" i="81"/>
  <c r="AV42" i="81"/>
  <c r="AV27" i="81"/>
  <c r="AV19" i="81" s="1"/>
  <c r="AM94" i="81"/>
  <c r="S45" i="81"/>
  <c r="BM28" i="81"/>
  <c r="BI20" i="81"/>
  <c r="BE29" i="81"/>
  <c r="BE94" i="81"/>
  <c r="BE43" i="81"/>
  <c r="BE22" i="81"/>
  <c r="U22" i="81"/>
  <c r="BE27" i="81"/>
  <c r="BE21" i="81"/>
  <c r="AM21" i="81"/>
  <c r="AM20" i="81" s="1"/>
  <c r="AM19" i="81" s="1"/>
  <c r="AM43" i="81"/>
  <c r="U27" i="81"/>
  <c r="H43" i="81"/>
  <c r="M43" i="81"/>
  <c r="J43" i="81"/>
  <c r="BL45" i="81" l="1"/>
  <c r="BL44" i="81" s="1"/>
  <c r="BL21" i="81" s="1"/>
  <c r="Q44" i="81"/>
  <c r="Q21" i="81" s="1"/>
  <c r="BJ45" i="81"/>
  <c r="BJ44" i="81" s="1"/>
  <c r="N21" i="81"/>
  <c r="AM42" i="81"/>
  <c r="BH21" i="81"/>
  <c r="BH20" i="81" s="1"/>
  <c r="BH43" i="81"/>
  <c r="BE20" i="81"/>
  <c r="BE19" i="81" s="1"/>
  <c r="BN44" i="81"/>
  <c r="U44" i="81"/>
  <c r="AD19" i="81"/>
  <c r="BE42" i="81"/>
  <c r="BJ21" i="81"/>
  <c r="BG21" i="81"/>
  <c r="BG20" i="81" s="1"/>
  <c r="BG19" i="81" s="1"/>
  <c r="BG43" i="81"/>
  <c r="U21" i="81" l="1"/>
  <c r="U20" i="81" s="1"/>
  <c r="U19" i="81" s="1"/>
  <c r="U43" i="81"/>
  <c r="U42" i="81" s="1"/>
  <c r="BN43" i="81"/>
  <c r="BN42" i="81" s="1"/>
  <c r="BN21" i="81"/>
  <c r="BN20" i="81" s="1"/>
  <c r="BN19" i="81" s="1"/>
  <c r="M143" i="81" l="1"/>
  <c r="M34" i="81" s="1"/>
  <c r="E41" i="81"/>
  <c r="F41" i="81"/>
  <c r="G41" i="81"/>
  <c r="H41" i="81"/>
  <c r="I41" i="81"/>
  <c r="J41" i="81"/>
  <c r="K41" i="81"/>
  <c r="L41" i="81"/>
  <c r="M41" i="81"/>
  <c r="F40" i="81"/>
  <c r="G40" i="81"/>
  <c r="H40" i="81"/>
  <c r="I40" i="81"/>
  <c r="J40" i="81"/>
  <c r="K40" i="81"/>
  <c r="L40" i="81"/>
  <c r="M40" i="81"/>
  <c r="E40" i="81"/>
  <c r="E39" i="81"/>
  <c r="E38" i="81"/>
  <c r="F39" i="81"/>
  <c r="G39" i="81"/>
  <c r="H39" i="81"/>
  <c r="I39" i="81"/>
  <c r="J39" i="81"/>
  <c r="K39" i="81"/>
  <c r="L39" i="81"/>
  <c r="M39" i="81"/>
  <c r="F38" i="81"/>
  <c r="G38" i="81"/>
  <c r="H38" i="81"/>
  <c r="I38" i="81"/>
  <c r="J38" i="81"/>
  <c r="K38" i="81"/>
  <c r="L38" i="81"/>
  <c r="M38" i="81"/>
  <c r="F37" i="81"/>
  <c r="G37" i="81"/>
  <c r="H37" i="81"/>
  <c r="I37" i="81"/>
  <c r="J37" i="81"/>
  <c r="K37" i="81"/>
  <c r="L37" i="81"/>
  <c r="M37" i="81"/>
  <c r="E37" i="81"/>
  <c r="F36" i="81"/>
  <c r="G36" i="81"/>
  <c r="H36" i="81"/>
  <c r="I36" i="81"/>
  <c r="J36" i="81"/>
  <c r="K36" i="81"/>
  <c r="L36" i="81"/>
  <c r="M36" i="81"/>
  <c r="E36" i="81"/>
  <c r="F33" i="81"/>
  <c r="G33" i="81"/>
  <c r="H33" i="81"/>
  <c r="I33" i="81"/>
  <c r="J33" i="81"/>
  <c r="K33" i="81"/>
  <c r="L33" i="81"/>
  <c r="M33" i="81"/>
  <c r="E33" i="81"/>
  <c r="F32" i="81"/>
  <c r="G32" i="81"/>
  <c r="H32" i="81"/>
  <c r="I32" i="81"/>
  <c r="J32" i="81"/>
  <c r="K32" i="81"/>
  <c r="L32" i="81"/>
  <c r="M32" i="81"/>
  <c r="E32" i="81"/>
  <c r="E31" i="81"/>
  <c r="F31" i="81"/>
  <c r="G31" i="81"/>
  <c r="H31" i="81"/>
  <c r="I31" i="81"/>
  <c r="J31" i="81"/>
  <c r="K31" i="81"/>
  <c r="L31" i="81"/>
  <c r="M31" i="81"/>
  <c r="F30" i="81"/>
  <c r="G30" i="81"/>
  <c r="H30" i="81"/>
  <c r="I30" i="81"/>
  <c r="J30" i="81"/>
  <c r="K30" i="81"/>
  <c r="L30" i="81"/>
  <c r="M30" i="81"/>
  <c r="E30" i="81"/>
  <c r="E29" i="81"/>
  <c r="E27" i="81" s="1"/>
  <c r="L28" i="81"/>
  <c r="K28" i="81"/>
  <c r="J28" i="81"/>
  <c r="I28" i="81"/>
  <c r="H28" i="81"/>
  <c r="G28" i="81"/>
  <c r="F28" i="81"/>
  <c r="M28" i="81"/>
  <c r="E21" i="81"/>
  <c r="E24" i="81"/>
  <c r="E22" i="81"/>
  <c r="F26" i="81"/>
  <c r="G26" i="81"/>
  <c r="H26" i="81"/>
  <c r="I26" i="81"/>
  <c r="J26" i="81"/>
  <c r="K26" i="81"/>
  <c r="L26" i="81"/>
  <c r="M26" i="81"/>
  <c r="E26" i="81"/>
  <c r="F25" i="81"/>
  <c r="G25" i="81"/>
  <c r="H25" i="81"/>
  <c r="I25" i="81"/>
  <c r="J25" i="81"/>
  <c r="K25" i="81"/>
  <c r="L25" i="81"/>
  <c r="M25" i="81"/>
  <c r="E25" i="81"/>
  <c r="F24" i="81"/>
  <c r="G24" i="81"/>
  <c r="H24" i="81"/>
  <c r="I24" i="81"/>
  <c r="J24" i="81"/>
  <c r="K24" i="81"/>
  <c r="L24" i="81"/>
  <c r="M24" i="81"/>
  <c r="F23" i="81"/>
  <c r="G23" i="81"/>
  <c r="H23" i="81"/>
  <c r="I23" i="81"/>
  <c r="J23" i="81"/>
  <c r="K23" i="81"/>
  <c r="L23" i="81"/>
  <c r="M23" i="81"/>
  <c r="F22" i="81"/>
  <c r="G22" i="81"/>
  <c r="H22" i="81"/>
  <c r="I22" i="81"/>
  <c r="J22" i="81"/>
  <c r="K22" i="81"/>
  <c r="L22" i="81"/>
  <c r="M22" i="81"/>
  <c r="M21" i="81"/>
  <c r="F21" i="81"/>
  <c r="G21" i="81"/>
  <c r="H21" i="81"/>
  <c r="I21" i="81"/>
  <c r="J21" i="81"/>
  <c r="K21" i="81"/>
  <c r="L21" i="81"/>
  <c r="F143" i="81"/>
  <c r="F34" i="81" s="1"/>
  <c r="G143" i="81"/>
  <c r="G34" i="81" s="1"/>
  <c r="H143" i="81"/>
  <c r="H34" i="81" s="1"/>
  <c r="I143" i="81"/>
  <c r="I34" i="81" s="1"/>
  <c r="J143" i="81"/>
  <c r="J34" i="81" s="1"/>
  <c r="K143" i="81"/>
  <c r="K34" i="81" s="1"/>
  <c r="L143" i="81"/>
  <c r="L94" i="81" s="1"/>
  <c r="L42" i="81" s="1"/>
  <c r="E143" i="81"/>
  <c r="E80" i="81"/>
  <c r="E79" i="81" s="1"/>
  <c r="X67" i="81"/>
  <c r="Y67" i="81"/>
  <c r="Z67" i="81"/>
  <c r="AA67" i="81"/>
  <c r="AB67" i="81"/>
  <c r="AC67" i="81"/>
  <c r="AE67" i="81"/>
  <c r="AF67" i="81"/>
  <c r="AG67" i="81"/>
  <c r="AH67" i="81"/>
  <c r="AI67" i="81"/>
  <c r="AJ67" i="81"/>
  <c r="AK67" i="81"/>
  <c r="AL67" i="81"/>
  <c r="AN67" i="81"/>
  <c r="AO67" i="81"/>
  <c r="AP67" i="81"/>
  <c r="AQ67" i="81"/>
  <c r="AR67" i="81"/>
  <c r="AS67" i="81"/>
  <c r="AT67" i="81"/>
  <c r="AU67" i="81"/>
  <c r="AW67" i="81"/>
  <c r="AX67" i="81"/>
  <c r="AY67" i="81"/>
  <c r="AZ67" i="81"/>
  <c r="BA67" i="81"/>
  <c r="BB67" i="81"/>
  <c r="BC67" i="81"/>
  <c r="BD67" i="81"/>
  <c r="BF67" i="81"/>
  <c r="W70" i="81"/>
  <c r="W69" i="81" s="1"/>
  <c r="X70" i="81"/>
  <c r="Y70" i="81"/>
  <c r="Z70" i="81"/>
  <c r="AA70" i="81"/>
  <c r="AB70" i="81"/>
  <c r="AC70" i="81"/>
  <c r="AE70" i="81"/>
  <c r="AF70" i="81"/>
  <c r="AG70" i="81"/>
  <c r="AH70" i="81"/>
  <c r="AI70" i="81"/>
  <c r="AJ70" i="81"/>
  <c r="AK70" i="81"/>
  <c r="AL70" i="81"/>
  <c r="AN70" i="81"/>
  <c r="AO70" i="81"/>
  <c r="AP70" i="81"/>
  <c r="AQ70" i="81"/>
  <c r="AR70" i="81"/>
  <c r="AS70" i="81"/>
  <c r="AT70" i="81"/>
  <c r="AU70" i="81"/>
  <c r="AW70" i="81"/>
  <c r="AX70" i="81"/>
  <c r="AY70" i="81"/>
  <c r="AZ70" i="81"/>
  <c r="BA70" i="81"/>
  <c r="BB70" i="81"/>
  <c r="BC70" i="81"/>
  <c r="BD70" i="81"/>
  <c r="BF70" i="81"/>
  <c r="AG125" i="81"/>
  <c r="AH125" i="81"/>
  <c r="AI125" i="81"/>
  <c r="AJ125" i="81"/>
  <c r="AK125" i="81"/>
  <c r="AL125" i="81"/>
  <c r="AN125" i="81"/>
  <c r="AO125" i="81"/>
  <c r="AP125" i="81"/>
  <c r="AQ125" i="81"/>
  <c r="AR125" i="81"/>
  <c r="AS125" i="81"/>
  <c r="AT125" i="81"/>
  <c r="AU125" i="81"/>
  <c r="AW125" i="81"/>
  <c r="AX125" i="81"/>
  <c r="AY125" i="81"/>
  <c r="AZ125" i="81"/>
  <c r="BA125" i="81"/>
  <c r="BB125" i="81"/>
  <c r="BC125" i="81"/>
  <c r="BD125" i="81"/>
  <c r="BF125" i="81"/>
  <c r="AF125" i="81"/>
  <c r="X125" i="81"/>
  <c r="Y125" i="81"/>
  <c r="Z125" i="81"/>
  <c r="AA125" i="81"/>
  <c r="AB125" i="81"/>
  <c r="AC125" i="81"/>
  <c r="AE125" i="81"/>
  <c r="W125" i="81"/>
  <c r="E23" i="81" l="1"/>
  <c r="E20" i="81" s="1"/>
  <c r="E19" i="81" s="1"/>
  <c r="E42" i="81"/>
  <c r="J35" i="81"/>
  <c r="H35" i="81"/>
  <c r="F35" i="81"/>
  <c r="M35" i="81"/>
  <c r="K35" i="81"/>
  <c r="I35" i="81"/>
  <c r="L34" i="81"/>
  <c r="L35" i="81"/>
  <c r="G35" i="81"/>
  <c r="E34" i="81"/>
  <c r="H20" i="81"/>
  <c r="M20" i="81"/>
  <c r="K20" i="81"/>
  <c r="I20" i="81"/>
  <c r="G20" i="81"/>
  <c r="L20" i="81"/>
  <c r="L19" i="81" s="1"/>
  <c r="J20" i="81"/>
  <c r="F20" i="81"/>
  <c r="N121" i="81" l="1"/>
  <c r="BG121" i="81" s="1"/>
  <c r="O121" i="81"/>
  <c r="BH121" i="81" s="1"/>
  <c r="P121" i="81"/>
  <c r="BI121" i="81" s="1"/>
  <c r="Q121" i="81"/>
  <c r="BJ121" i="81" s="1"/>
  <c r="R121" i="81"/>
  <c r="BK121" i="81" s="1"/>
  <c r="V121" i="81"/>
  <c r="BO121" i="81" s="1"/>
  <c r="F113" i="81" l="1"/>
  <c r="F109" i="81" s="1"/>
  <c r="G113" i="81"/>
  <c r="G109" i="81" s="1"/>
  <c r="H113" i="81"/>
  <c r="H109" i="81" s="1"/>
  <c r="I113" i="81"/>
  <c r="I109" i="81" s="1"/>
  <c r="J113" i="81"/>
  <c r="J109" i="81" s="1"/>
  <c r="K113" i="81"/>
  <c r="M113" i="81"/>
  <c r="M109" i="81" s="1"/>
  <c r="M94" i="81" l="1"/>
  <c r="M29" i="81"/>
  <c r="J94" i="81"/>
  <c r="J42" i="81" s="1"/>
  <c r="J29" i="81"/>
  <c r="J27" i="81" s="1"/>
  <c r="J19" i="81" s="1"/>
  <c r="H94" i="81"/>
  <c r="H42" i="81" s="1"/>
  <c r="H29" i="81"/>
  <c r="H27" i="81" s="1"/>
  <c r="H19" i="81" s="1"/>
  <c r="F94" i="81"/>
  <c r="F42" i="81" s="1"/>
  <c r="F29" i="81"/>
  <c r="F27" i="81" s="1"/>
  <c r="F19" i="81" s="1"/>
  <c r="K94" i="81"/>
  <c r="K42" i="81" s="1"/>
  <c r="K29" i="81"/>
  <c r="K27" i="81" s="1"/>
  <c r="K19" i="81" s="1"/>
  <c r="I94" i="81"/>
  <c r="I42" i="81" s="1"/>
  <c r="I29" i="81"/>
  <c r="I27" i="81" s="1"/>
  <c r="I19" i="81" s="1"/>
  <c r="G94" i="81"/>
  <c r="G42" i="81" s="1"/>
  <c r="G29" i="81"/>
  <c r="G27" i="81" s="1"/>
  <c r="G19" i="81" s="1"/>
  <c r="M42" i="81"/>
  <c r="W102" i="81"/>
  <c r="X102" i="81"/>
  <c r="Y102" i="81"/>
  <c r="Z102" i="81"/>
  <c r="AA102" i="81"/>
  <c r="AB102" i="81"/>
  <c r="AC102" i="81"/>
  <c r="AE102" i="81"/>
  <c r="AF102" i="81"/>
  <c r="AG102" i="81"/>
  <c r="AH102" i="81"/>
  <c r="AI102" i="81"/>
  <c r="AJ102" i="81"/>
  <c r="AK102" i="81"/>
  <c r="AL102" i="81"/>
  <c r="AN102" i="81"/>
  <c r="AO102" i="81"/>
  <c r="AP102" i="81"/>
  <c r="AQ102" i="81"/>
  <c r="AR102" i="81"/>
  <c r="AS102" i="81"/>
  <c r="AT102" i="81"/>
  <c r="AU102" i="81"/>
  <c r="AW102" i="81"/>
  <c r="AX102" i="81"/>
  <c r="AY102" i="81"/>
  <c r="AZ102" i="81"/>
  <c r="BA102" i="81"/>
  <c r="BB102" i="81"/>
  <c r="BC102" i="81"/>
  <c r="BD102" i="81"/>
  <c r="BF102" i="81"/>
  <c r="W118" i="81"/>
  <c r="X118" i="81"/>
  <c r="Y118" i="81"/>
  <c r="Z118" i="81"/>
  <c r="AE118" i="81"/>
  <c r="AF118" i="81"/>
  <c r="AG118" i="81"/>
  <c r="AH118" i="81"/>
  <c r="AI118" i="81"/>
  <c r="AN118" i="81"/>
  <c r="AO118" i="81"/>
  <c r="AP118" i="81"/>
  <c r="AQ118" i="81"/>
  <c r="AR118" i="81"/>
  <c r="AW118" i="81"/>
  <c r="AX118" i="81"/>
  <c r="AY118" i="81"/>
  <c r="AZ118" i="81"/>
  <c r="BA118" i="81"/>
  <c r="BF118" i="81"/>
  <c r="P131" i="81"/>
  <c r="Q131" i="81"/>
  <c r="R131" i="81"/>
  <c r="S131" i="81"/>
  <c r="T131" i="81"/>
  <c r="V131" i="81"/>
  <c r="W131" i="81"/>
  <c r="X131" i="81"/>
  <c r="Y131" i="81"/>
  <c r="Z131" i="81"/>
  <c r="AA131" i="81"/>
  <c r="AB131" i="81"/>
  <c r="AC131" i="81"/>
  <c r="AE131" i="81"/>
  <c r="AF131" i="81"/>
  <c r="AG131" i="81"/>
  <c r="AH131" i="81"/>
  <c r="AI131" i="81"/>
  <c r="AJ131" i="81"/>
  <c r="AK131" i="81"/>
  <c r="AL131" i="81"/>
  <c r="AN131" i="81"/>
  <c r="AO131" i="81"/>
  <c r="AP131" i="81"/>
  <c r="AQ131" i="81"/>
  <c r="AR131" i="81"/>
  <c r="AS131" i="81"/>
  <c r="AT131" i="81"/>
  <c r="AU131" i="81"/>
  <c r="AW131" i="81"/>
  <c r="AX131" i="81"/>
  <c r="AY131" i="81"/>
  <c r="AZ131" i="81"/>
  <c r="BA131" i="81"/>
  <c r="BB131" i="81"/>
  <c r="BC131" i="81"/>
  <c r="BD131" i="81"/>
  <c r="BF131" i="81"/>
  <c r="W134" i="81"/>
  <c r="W32" i="81" s="1"/>
  <c r="X134" i="81"/>
  <c r="X32" i="81" s="1"/>
  <c r="Y134" i="81"/>
  <c r="Y32" i="81" s="1"/>
  <c r="Z134" i="81"/>
  <c r="Z32" i="81" s="1"/>
  <c r="AE134" i="81"/>
  <c r="AE32" i="81" s="1"/>
  <c r="AF134" i="81"/>
  <c r="AF32" i="81" s="1"/>
  <c r="AG134" i="81"/>
  <c r="AG32" i="81" s="1"/>
  <c r="AH134" i="81"/>
  <c r="AH32" i="81" s="1"/>
  <c r="AI134" i="81"/>
  <c r="AI32" i="81" s="1"/>
  <c r="AN134" i="81"/>
  <c r="AN32" i="81" s="1"/>
  <c r="AO134" i="81"/>
  <c r="AO32" i="81" s="1"/>
  <c r="AP134" i="81"/>
  <c r="AP32" i="81" s="1"/>
  <c r="AQ134" i="81"/>
  <c r="AQ32" i="81" s="1"/>
  <c r="AR134" i="81"/>
  <c r="AR32" i="81" s="1"/>
  <c r="AW134" i="81"/>
  <c r="AW32" i="81" s="1"/>
  <c r="AX134" i="81"/>
  <c r="AX32" i="81" s="1"/>
  <c r="AY134" i="81"/>
  <c r="AY32" i="81" s="1"/>
  <c r="AZ134" i="81"/>
  <c r="AZ32" i="81" s="1"/>
  <c r="BA134" i="81"/>
  <c r="BA32" i="81" s="1"/>
  <c r="BF134" i="81"/>
  <c r="BF32" i="81" s="1"/>
  <c r="W143" i="81"/>
  <c r="W34" i="81" s="1"/>
  <c r="X143" i="81"/>
  <c r="X34" i="81" s="1"/>
  <c r="Y143" i="81"/>
  <c r="Y34" i="81" s="1"/>
  <c r="Z143" i="81"/>
  <c r="Z34" i="81" s="1"/>
  <c r="AE143" i="81"/>
  <c r="AE34" i="81" s="1"/>
  <c r="AF143" i="81"/>
  <c r="AF34" i="81" s="1"/>
  <c r="AG143" i="81"/>
  <c r="AG34" i="81" s="1"/>
  <c r="AH143" i="81"/>
  <c r="AH34" i="81" s="1"/>
  <c r="AI143" i="81"/>
  <c r="AI34" i="81" s="1"/>
  <c r="AN143" i="81"/>
  <c r="AN34" i="81" s="1"/>
  <c r="AO143" i="81"/>
  <c r="AO34" i="81" s="1"/>
  <c r="AP143" i="81"/>
  <c r="AP34" i="81" s="1"/>
  <c r="AQ143" i="81"/>
  <c r="AQ34" i="81" s="1"/>
  <c r="AR143" i="81"/>
  <c r="AR34" i="81" s="1"/>
  <c r="AW143" i="81"/>
  <c r="AW34" i="81" s="1"/>
  <c r="AX143" i="81"/>
  <c r="AX34" i="81" s="1"/>
  <c r="AY143" i="81"/>
  <c r="AY34" i="81" s="1"/>
  <c r="AZ143" i="81"/>
  <c r="AZ34" i="81" s="1"/>
  <c r="BA143" i="81"/>
  <c r="BA34" i="81" s="1"/>
  <c r="BF143" i="81"/>
  <c r="BF34" i="81" s="1"/>
  <c r="BF85" i="81"/>
  <c r="BF26" i="81" s="1"/>
  <c r="W85" i="81"/>
  <c r="W26" i="81" s="1"/>
  <c r="X85" i="81"/>
  <c r="X26" i="81" s="1"/>
  <c r="Y85" i="81"/>
  <c r="Y26" i="81" s="1"/>
  <c r="Z85" i="81"/>
  <c r="Z26" i="81" s="1"/>
  <c r="AE85" i="81"/>
  <c r="AE26" i="81" s="1"/>
  <c r="AF85" i="81"/>
  <c r="AF26" i="81" s="1"/>
  <c r="AG85" i="81"/>
  <c r="AG26" i="81" s="1"/>
  <c r="AH85" i="81"/>
  <c r="AH26" i="81" s="1"/>
  <c r="AI85" i="81"/>
  <c r="AI26" i="81" s="1"/>
  <c r="AN85" i="81"/>
  <c r="AN26" i="81" s="1"/>
  <c r="AO85" i="81"/>
  <c r="AO26" i="81" s="1"/>
  <c r="AP85" i="81"/>
  <c r="AP26" i="81" s="1"/>
  <c r="AQ85" i="81"/>
  <c r="AQ26" i="81" s="1"/>
  <c r="AR85" i="81"/>
  <c r="AR26" i="81" s="1"/>
  <c r="AW85" i="81"/>
  <c r="AW26" i="81" s="1"/>
  <c r="AX85" i="81"/>
  <c r="AX26" i="81" s="1"/>
  <c r="AY85" i="81"/>
  <c r="AY26" i="81" s="1"/>
  <c r="AZ85" i="81"/>
  <c r="AZ26" i="81" s="1"/>
  <c r="BA85" i="81"/>
  <c r="BA26" i="81" s="1"/>
  <c r="W65" i="81"/>
  <c r="X65" i="81"/>
  <c r="Y65" i="81"/>
  <c r="Z65" i="81"/>
  <c r="AA65" i="81"/>
  <c r="AE65" i="81"/>
  <c r="AF65" i="81"/>
  <c r="AG65" i="81"/>
  <c r="AH65" i="81"/>
  <c r="AI65" i="81"/>
  <c r="AJ65" i="81"/>
  <c r="AN65" i="81"/>
  <c r="AO65" i="81"/>
  <c r="AP65" i="81"/>
  <c r="AQ65" i="81"/>
  <c r="AR65" i="81"/>
  <c r="AS65" i="81"/>
  <c r="AW65" i="81"/>
  <c r="AX65" i="81"/>
  <c r="AY65" i="81"/>
  <c r="AZ65" i="81"/>
  <c r="BA65" i="81"/>
  <c r="BB65" i="81"/>
  <c r="BC65" i="81"/>
  <c r="BD65" i="81"/>
  <c r="BF65" i="81"/>
  <c r="W113" i="81"/>
  <c r="X113" i="81"/>
  <c r="Y113" i="81"/>
  <c r="Z113" i="81"/>
  <c r="AE113" i="81"/>
  <c r="AF113" i="81"/>
  <c r="AG113" i="81"/>
  <c r="AH113" i="81"/>
  <c r="AI113" i="81"/>
  <c r="AN113" i="81"/>
  <c r="AO113" i="81"/>
  <c r="AP113" i="81"/>
  <c r="AQ113" i="81"/>
  <c r="AR113" i="81"/>
  <c r="AW113" i="81"/>
  <c r="AX113" i="81"/>
  <c r="AY113" i="81"/>
  <c r="AZ113" i="81"/>
  <c r="BA113" i="81"/>
  <c r="M27" i="81" l="1"/>
  <c r="M19" i="81" s="1"/>
  <c r="W117" i="81"/>
  <c r="W30" i="81" s="1"/>
  <c r="AN117" i="81"/>
  <c r="AN30" i="81" s="1"/>
  <c r="AE117" i="81"/>
  <c r="AE30" i="81" s="1"/>
  <c r="Z117" i="81"/>
  <c r="Z30" i="81" s="1"/>
  <c r="BF117" i="81"/>
  <c r="BA117" i="81"/>
  <c r="BA30" i="81" s="1"/>
  <c r="AW117" i="81"/>
  <c r="AW30" i="81" s="1"/>
  <c r="AI117" i="81"/>
  <c r="AI30" i="81" s="1"/>
  <c r="AR117" i="81"/>
  <c r="AR30" i="81" s="1"/>
  <c r="AY117" i="81"/>
  <c r="AY30" i="81" s="1"/>
  <c r="AX117" i="81"/>
  <c r="AX30" i="81" s="1"/>
  <c r="AP117" i="81"/>
  <c r="AP30" i="81" s="1"/>
  <c r="AG117" i="81"/>
  <c r="AG30" i="81" s="1"/>
  <c r="AO117" i="81"/>
  <c r="AO30" i="81" s="1"/>
  <c r="AF117" i="81"/>
  <c r="AF30" i="81" s="1"/>
  <c r="X117" i="81"/>
  <c r="X30" i="81" s="1"/>
  <c r="AQ117" i="81"/>
  <c r="AQ30" i="81" s="1"/>
  <c r="Y117" i="81"/>
  <c r="Y30" i="81" s="1"/>
  <c r="AZ117" i="81"/>
  <c r="AZ30" i="81" s="1"/>
  <c r="AH117" i="81"/>
  <c r="AH30" i="81" s="1"/>
  <c r="BF30" i="81" l="1"/>
  <c r="Q65" i="81"/>
  <c r="P65" i="81"/>
  <c r="R65" i="81"/>
  <c r="O65" i="81"/>
  <c r="R120" i="81"/>
  <c r="BK120" i="81" s="1"/>
  <c r="N120" i="81"/>
  <c r="BG120" i="81" s="1"/>
  <c r="O120" i="81"/>
  <c r="BH120" i="81" s="1"/>
  <c r="P120" i="81"/>
  <c r="BI120" i="81" s="1"/>
  <c r="Q120" i="81"/>
  <c r="BJ120" i="81" s="1"/>
  <c r="BD186" i="81" l="1"/>
  <c r="BD182" i="81" s="1"/>
  <c r="BD38" i="81" s="1"/>
  <c r="BC186" i="81"/>
  <c r="BC182" i="81" s="1"/>
  <c r="BC38" i="81" s="1"/>
  <c r="BB186" i="81"/>
  <c r="BB182" i="81" s="1"/>
  <c r="BB38" i="81" s="1"/>
  <c r="BD176" i="81"/>
  <c r="BD175" i="81" s="1"/>
  <c r="BD37" i="81" s="1"/>
  <c r="BC176" i="81"/>
  <c r="BC175" i="81" s="1"/>
  <c r="BC37" i="81" s="1"/>
  <c r="BB176" i="81"/>
  <c r="BB175" i="81" s="1"/>
  <c r="BB37" i="81" s="1"/>
  <c r="BD170" i="81"/>
  <c r="BD169" i="81" s="1"/>
  <c r="BD36" i="81" s="1"/>
  <c r="BC170" i="81"/>
  <c r="BC169" i="81" s="1"/>
  <c r="BC36" i="81" s="1"/>
  <c r="BB170" i="81"/>
  <c r="BB169" i="81" s="1"/>
  <c r="BB36" i="81" s="1"/>
  <c r="BD128" i="81"/>
  <c r="BD127" i="81" s="1"/>
  <c r="BD31" i="81" s="1"/>
  <c r="BC128" i="81"/>
  <c r="BC127" i="81" s="1"/>
  <c r="BC31" i="81" s="1"/>
  <c r="BB128" i="81"/>
  <c r="BB127" i="81" s="1"/>
  <c r="BB31" i="81" s="1"/>
  <c r="BD99" i="81"/>
  <c r="BC99" i="81"/>
  <c r="BB99" i="81"/>
  <c r="BD96" i="81"/>
  <c r="BC96" i="81"/>
  <c r="BB96" i="81"/>
  <c r="BD75" i="81"/>
  <c r="BC75" i="81"/>
  <c r="BB75" i="81"/>
  <c r="BD61" i="81"/>
  <c r="BC61" i="81"/>
  <c r="BB61" i="81"/>
  <c r="BD57" i="81"/>
  <c r="BC57" i="81"/>
  <c r="BB57" i="81"/>
  <c r="BD53" i="81"/>
  <c r="BD52" i="81" s="1"/>
  <c r="BD44" i="81" s="1"/>
  <c r="BC53" i="81"/>
  <c r="BC52" i="81" s="1"/>
  <c r="BC44" i="81" s="1"/>
  <c r="BB53" i="81"/>
  <c r="BB52" i="81" s="1"/>
  <c r="BB44" i="81" s="1"/>
  <c r="AU186" i="81"/>
  <c r="AU182" i="81" s="1"/>
  <c r="AU38" i="81" s="1"/>
  <c r="AT186" i="81"/>
  <c r="AT182" i="81" s="1"/>
  <c r="AT38" i="81" s="1"/>
  <c r="AS186" i="81"/>
  <c r="AS182" i="81" s="1"/>
  <c r="AS38" i="81" s="1"/>
  <c r="AU176" i="81"/>
  <c r="AU175" i="81" s="1"/>
  <c r="AU37" i="81" s="1"/>
  <c r="AT176" i="81"/>
  <c r="AT175" i="81" s="1"/>
  <c r="AT37" i="81" s="1"/>
  <c r="AS176" i="81"/>
  <c r="AS175" i="81" s="1"/>
  <c r="AS37" i="81" s="1"/>
  <c r="AU170" i="81"/>
  <c r="AU169" i="81" s="1"/>
  <c r="AU36" i="81" s="1"/>
  <c r="AT170" i="81"/>
  <c r="AT169" i="81" s="1"/>
  <c r="AT36" i="81" s="1"/>
  <c r="AS170" i="81"/>
  <c r="AS169" i="81" s="1"/>
  <c r="AS36" i="81" s="1"/>
  <c r="AU128" i="81"/>
  <c r="AU127" i="81" s="1"/>
  <c r="AU31" i="81" s="1"/>
  <c r="AT128" i="81"/>
  <c r="AT127" i="81" s="1"/>
  <c r="AT31" i="81" s="1"/>
  <c r="AS128" i="81"/>
  <c r="AS127" i="81" s="1"/>
  <c r="AS31" i="81" s="1"/>
  <c r="AU99" i="81"/>
  <c r="AT99" i="81"/>
  <c r="AS99" i="81"/>
  <c r="AU96" i="81"/>
  <c r="AT96" i="81"/>
  <c r="AS96" i="81"/>
  <c r="AU75" i="81"/>
  <c r="AT75" i="81"/>
  <c r="AS75" i="81"/>
  <c r="AU61" i="81"/>
  <c r="AT61" i="81"/>
  <c r="AS61" i="81"/>
  <c r="AU57" i="81"/>
  <c r="AT57" i="81"/>
  <c r="AS57" i="81"/>
  <c r="AU53" i="81"/>
  <c r="AU52" i="81" s="1"/>
  <c r="AU44" i="81" s="1"/>
  <c r="AT53" i="81"/>
  <c r="AT52" i="81" s="1"/>
  <c r="AT44" i="81" s="1"/>
  <c r="AS53" i="81"/>
  <c r="AS52" i="81" s="1"/>
  <c r="AS44" i="81" s="1"/>
  <c r="AL186" i="81"/>
  <c r="AL182" i="81" s="1"/>
  <c r="AL38" i="81" s="1"/>
  <c r="AK186" i="81"/>
  <c r="AK182" i="81" s="1"/>
  <c r="AK38" i="81" s="1"/>
  <c r="AJ186" i="81"/>
  <c r="AJ182" i="81" s="1"/>
  <c r="AJ38" i="81" s="1"/>
  <c r="AL176" i="81"/>
  <c r="AL175" i="81" s="1"/>
  <c r="AL37" i="81" s="1"/>
  <c r="AK176" i="81"/>
  <c r="AK175" i="81" s="1"/>
  <c r="AK37" i="81" s="1"/>
  <c r="AJ176" i="81"/>
  <c r="AJ175" i="81" s="1"/>
  <c r="AJ37" i="81" s="1"/>
  <c r="AL170" i="81"/>
  <c r="AL169" i="81" s="1"/>
  <c r="AL36" i="81" s="1"/>
  <c r="AK170" i="81"/>
  <c r="AK169" i="81" s="1"/>
  <c r="AK36" i="81" s="1"/>
  <c r="AJ170" i="81"/>
  <c r="AJ169" i="81" s="1"/>
  <c r="AJ36" i="81" s="1"/>
  <c r="AL128" i="81"/>
  <c r="AL127" i="81" s="1"/>
  <c r="AL31" i="81" s="1"/>
  <c r="AK128" i="81"/>
  <c r="AK127" i="81" s="1"/>
  <c r="AK31" i="81" s="1"/>
  <c r="AJ128" i="81"/>
  <c r="AJ127" i="81" s="1"/>
  <c r="AJ31" i="81" s="1"/>
  <c r="AL99" i="81"/>
  <c r="AK99" i="81"/>
  <c r="AJ99" i="81"/>
  <c r="AL96" i="81"/>
  <c r="AK96" i="81"/>
  <c r="AJ96" i="81"/>
  <c r="AL75" i="81"/>
  <c r="AK75" i="81"/>
  <c r="AJ75" i="81"/>
  <c r="AL61" i="81"/>
  <c r="AK61" i="81"/>
  <c r="AJ61" i="81"/>
  <c r="AL57" i="81"/>
  <c r="AK57" i="81"/>
  <c r="AJ57" i="81"/>
  <c r="AL53" i="81"/>
  <c r="AL52" i="81" s="1"/>
  <c r="AL44" i="81" s="1"/>
  <c r="AK53" i="81"/>
  <c r="AK52" i="81" s="1"/>
  <c r="AK44" i="81" s="1"/>
  <c r="AJ53" i="81"/>
  <c r="AJ52" i="81" s="1"/>
  <c r="AJ44" i="81" s="1"/>
  <c r="AC186" i="81"/>
  <c r="AC182" i="81" s="1"/>
  <c r="AC38" i="81" s="1"/>
  <c r="AB186" i="81"/>
  <c r="AB182" i="81" s="1"/>
  <c r="AB38" i="81" s="1"/>
  <c r="AA186" i="81"/>
  <c r="AA182" i="81" s="1"/>
  <c r="AA38" i="81" s="1"/>
  <c r="AC176" i="81"/>
  <c r="AC175" i="81" s="1"/>
  <c r="AC37" i="81" s="1"/>
  <c r="AB176" i="81"/>
  <c r="AB175" i="81" s="1"/>
  <c r="AB37" i="81" s="1"/>
  <c r="AA176" i="81"/>
  <c r="AA175" i="81" s="1"/>
  <c r="AA37" i="81" s="1"/>
  <c r="AC170" i="81"/>
  <c r="AC169" i="81" s="1"/>
  <c r="AC36" i="81" s="1"/>
  <c r="AB170" i="81"/>
  <c r="AB169" i="81" s="1"/>
  <c r="AB36" i="81" s="1"/>
  <c r="AA170" i="81"/>
  <c r="AA169" i="81" s="1"/>
  <c r="AA36" i="81" s="1"/>
  <c r="AC128" i="81"/>
  <c r="AC127" i="81" s="1"/>
  <c r="AC31" i="81" s="1"/>
  <c r="AB128" i="81"/>
  <c r="AB127" i="81" s="1"/>
  <c r="AB31" i="81" s="1"/>
  <c r="AA128" i="81"/>
  <c r="AA127" i="81" s="1"/>
  <c r="AA31" i="81" s="1"/>
  <c r="AC99" i="81"/>
  <c r="AB99" i="81"/>
  <c r="AA99" i="81"/>
  <c r="AC96" i="81"/>
  <c r="AB96" i="81"/>
  <c r="AA96" i="81"/>
  <c r="AC75" i="81"/>
  <c r="AB75" i="81"/>
  <c r="AA75" i="81"/>
  <c r="AC61" i="81"/>
  <c r="AB61" i="81"/>
  <c r="AA61" i="81"/>
  <c r="AC57" i="81"/>
  <c r="AB57" i="81"/>
  <c r="AA57" i="81"/>
  <c r="AC53" i="81"/>
  <c r="AC52" i="81" s="1"/>
  <c r="AC44" i="81" s="1"/>
  <c r="AB53" i="81"/>
  <c r="AB52" i="81" s="1"/>
  <c r="AB44" i="81" s="1"/>
  <c r="AA53" i="81"/>
  <c r="AA52" i="81" s="1"/>
  <c r="AA44" i="81" s="1"/>
  <c r="T186" i="81"/>
  <c r="S186" i="81"/>
  <c r="R186" i="81"/>
  <c r="T176" i="81"/>
  <c r="S176" i="81"/>
  <c r="R176" i="81"/>
  <c r="S170" i="81"/>
  <c r="R170" i="81"/>
  <c r="T128" i="81"/>
  <c r="S128" i="81"/>
  <c r="R128" i="81"/>
  <c r="T99" i="81"/>
  <c r="S99" i="81"/>
  <c r="R99" i="81"/>
  <c r="S75" i="81"/>
  <c r="T61" i="81"/>
  <c r="S61" i="81"/>
  <c r="R61" i="81"/>
  <c r="T57" i="81"/>
  <c r="S57" i="81"/>
  <c r="R57" i="81"/>
  <c r="T53" i="81"/>
  <c r="S53" i="81"/>
  <c r="R53" i="81"/>
  <c r="V53" i="81"/>
  <c r="Z53" i="81"/>
  <c r="Z52" i="81" s="1"/>
  <c r="Z44" i="81" s="1"/>
  <c r="AE53" i="81"/>
  <c r="AE52" i="81" s="1"/>
  <c r="AE44" i="81" s="1"/>
  <c r="AF53" i="81"/>
  <c r="AF52" i="81" s="1"/>
  <c r="AF44" i="81" s="1"/>
  <c r="AG53" i="81"/>
  <c r="AG52" i="81" s="1"/>
  <c r="AG44" i="81" s="1"/>
  <c r="AH53" i="81"/>
  <c r="AH52" i="81" s="1"/>
  <c r="AH44" i="81" s="1"/>
  <c r="AI53" i="81"/>
  <c r="AI52" i="81" s="1"/>
  <c r="AI44" i="81" s="1"/>
  <c r="AN53" i="81"/>
  <c r="AN52" i="81" s="1"/>
  <c r="AN44" i="81" s="1"/>
  <c r="AO53" i="81"/>
  <c r="AO52" i="81" s="1"/>
  <c r="AO44" i="81" s="1"/>
  <c r="AP53" i="81"/>
  <c r="AP52" i="81" s="1"/>
  <c r="AP44" i="81" s="1"/>
  <c r="AQ53" i="81"/>
  <c r="AQ52" i="81" s="1"/>
  <c r="AQ44" i="81" s="1"/>
  <c r="AR53" i="81"/>
  <c r="AR52" i="81" s="1"/>
  <c r="AR44" i="81" s="1"/>
  <c r="AW53" i="81"/>
  <c r="AW52" i="81" s="1"/>
  <c r="AW44" i="81" s="1"/>
  <c r="AX53" i="81"/>
  <c r="AX52" i="81" s="1"/>
  <c r="AX44" i="81" s="1"/>
  <c r="AY53" i="81"/>
  <c r="AY52" i="81" s="1"/>
  <c r="AY44" i="81" s="1"/>
  <c r="AZ53" i="81"/>
  <c r="AZ52" i="81" s="1"/>
  <c r="AZ44" i="81" s="1"/>
  <c r="BA53" i="81"/>
  <c r="BA52" i="81" s="1"/>
  <c r="BA44" i="81" s="1"/>
  <c r="O57" i="81"/>
  <c r="P57" i="81"/>
  <c r="Q57" i="81"/>
  <c r="V57" i="81"/>
  <c r="W57" i="81"/>
  <c r="X57" i="81"/>
  <c r="Y57" i="81"/>
  <c r="Z57" i="81"/>
  <c r="AE57" i="81"/>
  <c r="AF57" i="81"/>
  <c r="AG57" i="81"/>
  <c r="AH57" i="81"/>
  <c r="AI57" i="81"/>
  <c r="AN57" i="81"/>
  <c r="AO57" i="81"/>
  <c r="AP57" i="81"/>
  <c r="AQ57" i="81"/>
  <c r="AR57" i="81"/>
  <c r="AW57" i="81"/>
  <c r="AX57" i="81"/>
  <c r="AY57" i="81"/>
  <c r="AZ57" i="81"/>
  <c r="BA57" i="81"/>
  <c r="BF57" i="81"/>
  <c r="O61" i="81"/>
  <c r="P61" i="81"/>
  <c r="Q61" i="81"/>
  <c r="V61" i="81"/>
  <c r="W61" i="81"/>
  <c r="X61" i="81"/>
  <c r="Y61" i="81"/>
  <c r="Z61" i="81"/>
  <c r="AE61" i="81"/>
  <c r="AF61" i="81"/>
  <c r="AG61" i="81"/>
  <c r="AH61" i="81"/>
  <c r="AI61" i="81"/>
  <c r="AN61" i="81"/>
  <c r="AO61" i="81"/>
  <c r="AP61" i="81"/>
  <c r="AQ61" i="81"/>
  <c r="AR61" i="81"/>
  <c r="AW61" i="81"/>
  <c r="AX61" i="81"/>
  <c r="AY61" i="81"/>
  <c r="AZ61" i="81"/>
  <c r="BA61" i="81"/>
  <c r="BF61" i="81"/>
  <c r="X69" i="81"/>
  <c r="Y69" i="81"/>
  <c r="Z69" i="81"/>
  <c r="AE69" i="81"/>
  <c r="AF69" i="81"/>
  <c r="AG69" i="81"/>
  <c r="AH69" i="81"/>
  <c r="AI69" i="81"/>
  <c r="AN69" i="81"/>
  <c r="AO69" i="81"/>
  <c r="AP69" i="81"/>
  <c r="AQ69" i="81"/>
  <c r="AR69" i="81"/>
  <c r="AW69" i="81"/>
  <c r="AX69" i="81"/>
  <c r="AY69" i="81"/>
  <c r="AZ69" i="81"/>
  <c r="BA69" i="81"/>
  <c r="BF69" i="81"/>
  <c r="W73" i="81"/>
  <c r="X73" i="81"/>
  <c r="Y73" i="81"/>
  <c r="Z73" i="81"/>
  <c r="AE73" i="81"/>
  <c r="AF73" i="81"/>
  <c r="AG73" i="81"/>
  <c r="AH73" i="81"/>
  <c r="AI73" i="81"/>
  <c r="AN73" i="81"/>
  <c r="AO73" i="81"/>
  <c r="AP73" i="81"/>
  <c r="AQ73" i="81"/>
  <c r="AR73" i="81"/>
  <c r="AW73" i="81"/>
  <c r="AX73" i="81"/>
  <c r="AY73" i="81"/>
  <c r="AZ73" i="81"/>
  <c r="BA73" i="81"/>
  <c r="BF73" i="81"/>
  <c r="W75" i="81"/>
  <c r="X75" i="81"/>
  <c r="Y75" i="81"/>
  <c r="Z75" i="81"/>
  <c r="AE75" i="81"/>
  <c r="AF75" i="81"/>
  <c r="AG75" i="81"/>
  <c r="AH75" i="81"/>
  <c r="AI75" i="81"/>
  <c r="AN75" i="81"/>
  <c r="AO75" i="81"/>
  <c r="AP75" i="81"/>
  <c r="AQ75" i="81"/>
  <c r="AR75" i="81"/>
  <c r="AW75" i="81"/>
  <c r="AX75" i="81"/>
  <c r="AY75" i="81"/>
  <c r="AZ75" i="81"/>
  <c r="BA75" i="81"/>
  <c r="BF75" i="81"/>
  <c r="W80" i="81"/>
  <c r="X80" i="81"/>
  <c r="Y80" i="81"/>
  <c r="Z80" i="81"/>
  <c r="AE80" i="81"/>
  <c r="AF80" i="81"/>
  <c r="AF78" i="81" s="1"/>
  <c r="AF23" i="81" s="1"/>
  <c r="AG80" i="81"/>
  <c r="AG78" i="81" s="1"/>
  <c r="AG23" i="81" s="1"/>
  <c r="AH80" i="81"/>
  <c r="AH78" i="81" s="1"/>
  <c r="AH23" i="81" s="1"/>
  <c r="AI80" i="81"/>
  <c r="AI78" i="81" s="1"/>
  <c r="AI23" i="81" s="1"/>
  <c r="AN80" i="81"/>
  <c r="AN78" i="81" s="1"/>
  <c r="AN23" i="81" s="1"/>
  <c r="AO80" i="81"/>
  <c r="AO78" i="81" s="1"/>
  <c r="AO23" i="81" s="1"/>
  <c r="AP80" i="81"/>
  <c r="AP78" i="81" s="1"/>
  <c r="AP23" i="81" s="1"/>
  <c r="AQ80" i="81"/>
  <c r="AQ78" i="81" s="1"/>
  <c r="AQ23" i="81" s="1"/>
  <c r="AR80" i="81"/>
  <c r="AR78" i="81" s="1"/>
  <c r="AR23" i="81" s="1"/>
  <c r="AW80" i="81"/>
  <c r="AW78" i="81" s="1"/>
  <c r="AW23" i="81" s="1"/>
  <c r="AX80" i="81"/>
  <c r="AX78" i="81" s="1"/>
  <c r="AX23" i="81" s="1"/>
  <c r="AY80" i="81"/>
  <c r="AY78" i="81" s="1"/>
  <c r="AY23" i="81" s="1"/>
  <c r="AZ80" i="81"/>
  <c r="AZ78" i="81" s="1"/>
  <c r="AZ23" i="81" s="1"/>
  <c r="BA80" i="81"/>
  <c r="BA78" i="81" s="1"/>
  <c r="BA23" i="81" s="1"/>
  <c r="BF80" i="81"/>
  <c r="BF78" i="81" s="1"/>
  <c r="BF23" i="81" s="1"/>
  <c r="Q82" i="81"/>
  <c r="BJ82" i="81" s="1"/>
  <c r="BJ80" i="81" s="1"/>
  <c r="BJ78" i="81" s="1"/>
  <c r="V82" i="81"/>
  <c r="BO82" i="81" s="1"/>
  <c r="BO80" i="81" s="1"/>
  <c r="BO78" i="81" s="1"/>
  <c r="V86" i="81"/>
  <c r="W96" i="81"/>
  <c r="X96" i="81"/>
  <c r="Y96" i="81"/>
  <c r="Z96" i="81"/>
  <c r="AE96" i="81"/>
  <c r="AF96" i="81"/>
  <c r="AG96" i="81"/>
  <c r="AH96" i="81"/>
  <c r="AI96" i="81"/>
  <c r="AN96" i="81"/>
  <c r="AO96" i="81"/>
  <c r="AP96" i="81"/>
  <c r="AQ96" i="81"/>
  <c r="AR96" i="81"/>
  <c r="AW96" i="81"/>
  <c r="AX96" i="81"/>
  <c r="AY96" i="81"/>
  <c r="AZ96" i="81"/>
  <c r="BA96" i="81"/>
  <c r="BF96" i="81"/>
  <c r="O99" i="81"/>
  <c r="P99" i="81"/>
  <c r="Q99" i="81"/>
  <c r="V99" i="81"/>
  <c r="W99" i="81"/>
  <c r="X99" i="81"/>
  <c r="Y99" i="81"/>
  <c r="Z99" i="81"/>
  <c r="AE99" i="81"/>
  <c r="AF99" i="81"/>
  <c r="AG99" i="81"/>
  <c r="AH99" i="81"/>
  <c r="AI99" i="81"/>
  <c r="AN99" i="81"/>
  <c r="AO99" i="81"/>
  <c r="AP99" i="81"/>
  <c r="AQ99" i="81"/>
  <c r="AR99" i="81"/>
  <c r="AW99" i="81"/>
  <c r="AX99" i="81"/>
  <c r="AY99" i="81"/>
  <c r="AZ99" i="81"/>
  <c r="BA99" i="81"/>
  <c r="BF99" i="81"/>
  <c r="O114" i="81"/>
  <c r="BH114" i="81" s="1"/>
  <c r="BH113" i="81" s="1"/>
  <c r="BH109" i="81" s="1"/>
  <c r="P114" i="81"/>
  <c r="BI114" i="81" s="1"/>
  <c r="BI113" i="81" s="1"/>
  <c r="BI109" i="81" s="1"/>
  <c r="Q114" i="81"/>
  <c r="BJ114" i="81" s="1"/>
  <c r="BJ113" i="81" s="1"/>
  <c r="BJ109" i="81" s="1"/>
  <c r="V114" i="81"/>
  <c r="BO114" i="81" s="1"/>
  <c r="BO113" i="81" s="1"/>
  <c r="BO109" i="81" s="1"/>
  <c r="W109" i="81"/>
  <c r="W29" i="81" s="1"/>
  <c r="X109" i="81"/>
  <c r="X29" i="81" s="1"/>
  <c r="Y109" i="81"/>
  <c r="Y29" i="81" s="1"/>
  <c r="Z109" i="81"/>
  <c r="Z29" i="81" s="1"/>
  <c r="AE109" i="81"/>
  <c r="AE29" i="81" s="1"/>
  <c r="AF109" i="81"/>
  <c r="AF29" i="81" s="1"/>
  <c r="AG109" i="81"/>
  <c r="AG29" i="81" s="1"/>
  <c r="AH109" i="81"/>
  <c r="AH29" i="81" s="1"/>
  <c r="AI109" i="81"/>
  <c r="AI29" i="81" s="1"/>
  <c r="AN109" i="81"/>
  <c r="AN29" i="81" s="1"/>
  <c r="AO109" i="81"/>
  <c r="AO29" i="81" s="1"/>
  <c r="AP109" i="81"/>
  <c r="AP29" i="81" s="1"/>
  <c r="AQ109" i="81"/>
  <c r="AQ29" i="81" s="1"/>
  <c r="AR109" i="81"/>
  <c r="AR29" i="81" s="1"/>
  <c r="AW109" i="81"/>
  <c r="AW29" i="81" s="1"/>
  <c r="AX109" i="81"/>
  <c r="AX29" i="81" s="1"/>
  <c r="AY109" i="81"/>
  <c r="AY29" i="81" s="1"/>
  <c r="AZ109" i="81"/>
  <c r="AZ29" i="81" s="1"/>
  <c r="BA109" i="81"/>
  <c r="BA29" i="81" s="1"/>
  <c r="BF109" i="81"/>
  <c r="BF29" i="81" s="1"/>
  <c r="O119" i="81"/>
  <c r="BH119" i="81" s="1"/>
  <c r="P119" i="81"/>
  <c r="BI119" i="81" s="1"/>
  <c r="Q119" i="81"/>
  <c r="BJ119" i="81" s="1"/>
  <c r="O122" i="81"/>
  <c r="BH122" i="81" s="1"/>
  <c r="P122" i="81"/>
  <c r="BI122" i="81" s="1"/>
  <c r="Q122" i="81"/>
  <c r="BJ122" i="81" s="1"/>
  <c r="V122" i="81"/>
  <c r="BO122" i="81" s="1"/>
  <c r="BO118" i="81" s="1"/>
  <c r="P126" i="81"/>
  <c r="BI126" i="81" s="1"/>
  <c r="BI125" i="81" s="1"/>
  <c r="Q126" i="81"/>
  <c r="BJ126" i="81" s="1"/>
  <c r="BJ125" i="81" s="1"/>
  <c r="V126" i="81"/>
  <c r="BO126" i="81" s="1"/>
  <c r="BO125" i="81" s="1"/>
  <c r="O128" i="81"/>
  <c r="P128" i="81"/>
  <c r="Q128" i="81"/>
  <c r="V128" i="81"/>
  <c r="W128" i="81"/>
  <c r="W127" i="81" s="1"/>
  <c r="W31" i="81" s="1"/>
  <c r="X128" i="81"/>
  <c r="X127" i="81" s="1"/>
  <c r="X31" i="81" s="1"/>
  <c r="Y128" i="81"/>
  <c r="Y127" i="81" s="1"/>
  <c r="Y31" i="81" s="1"/>
  <c r="Z128" i="81"/>
  <c r="Z127" i="81" s="1"/>
  <c r="Z31" i="81" s="1"/>
  <c r="AE128" i="81"/>
  <c r="AE127" i="81" s="1"/>
  <c r="AE31" i="81" s="1"/>
  <c r="AF128" i="81"/>
  <c r="AF127" i="81" s="1"/>
  <c r="AF31" i="81" s="1"/>
  <c r="AG128" i="81"/>
  <c r="AG127" i="81" s="1"/>
  <c r="AG31" i="81" s="1"/>
  <c r="AH128" i="81"/>
  <c r="AH127" i="81" s="1"/>
  <c r="AH31" i="81" s="1"/>
  <c r="AI128" i="81"/>
  <c r="AI127" i="81" s="1"/>
  <c r="AI31" i="81" s="1"/>
  <c r="AN128" i="81"/>
  <c r="AN127" i="81" s="1"/>
  <c r="AN31" i="81" s="1"/>
  <c r="AO128" i="81"/>
  <c r="AO127" i="81" s="1"/>
  <c r="AO31" i="81" s="1"/>
  <c r="AP128" i="81"/>
  <c r="AP127" i="81" s="1"/>
  <c r="AP31" i="81" s="1"/>
  <c r="AQ128" i="81"/>
  <c r="AQ127" i="81" s="1"/>
  <c r="AQ31" i="81" s="1"/>
  <c r="AR128" i="81"/>
  <c r="AR127" i="81" s="1"/>
  <c r="AR31" i="81" s="1"/>
  <c r="AW128" i="81"/>
  <c r="AW127" i="81" s="1"/>
  <c r="AW31" i="81" s="1"/>
  <c r="AX128" i="81"/>
  <c r="AX127" i="81" s="1"/>
  <c r="AX31" i="81" s="1"/>
  <c r="AY128" i="81"/>
  <c r="AY127" i="81" s="1"/>
  <c r="AY31" i="81" s="1"/>
  <c r="AZ128" i="81"/>
  <c r="AZ127" i="81" s="1"/>
  <c r="AZ31" i="81" s="1"/>
  <c r="BA128" i="81"/>
  <c r="BA127" i="81" s="1"/>
  <c r="BA31" i="81" s="1"/>
  <c r="BF128" i="81"/>
  <c r="BF127" i="81" s="1"/>
  <c r="BF31" i="81" s="1"/>
  <c r="O139" i="81"/>
  <c r="BH139" i="81" s="1"/>
  <c r="BH138" i="81" s="1"/>
  <c r="BH134" i="81" s="1"/>
  <c r="BH32" i="81" s="1"/>
  <c r="P139" i="81"/>
  <c r="BI139" i="81" s="1"/>
  <c r="BI138" i="81" s="1"/>
  <c r="BI134" i="81" s="1"/>
  <c r="BI32" i="81" s="1"/>
  <c r="Q139" i="81"/>
  <c r="BJ139" i="81" s="1"/>
  <c r="BJ138" i="81" s="1"/>
  <c r="BJ134" i="81" s="1"/>
  <c r="BJ32" i="81" s="1"/>
  <c r="V139" i="81"/>
  <c r="BO139" i="81" s="1"/>
  <c r="BO138" i="81" s="1"/>
  <c r="BO134" i="81" s="1"/>
  <c r="BO32" i="81" s="1"/>
  <c r="O144" i="81"/>
  <c r="BH144" i="81" s="1"/>
  <c r="P144" i="81"/>
  <c r="BI144" i="81" s="1"/>
  <c r="Q144" i="81"/>
  <c r="BJ144" i="81" s="1"/>
  <c r="V144" i="81"/>
  <c r="BO144" i="81" s="1"/>
  <c r="O145" i="81"/>
  <c r="BH145" i="81" s="1"/>
  <c r="P145" i="81"/>
  <c r="BI145" i="81" s="1"/>
  <c r="Q145" i="81"/>
  <c r="BJ145" i="81" s="1"/>
  <c r="V145" i="81"/>
  <c r="BO145" i="81" s="1"/>
  <c r="O146" i="81"/>
  <c r="BH146" i="81" s="1"/>
  <c r="P146" i="81"/>
  <c r="BI146" i="81" s="1"/>
  <c r="Q146" i="81"/>
  <c r="BJ146" i="81" s="1"/>
  <c r="V146" i="81"/>
  <c r="BO146" i="81" s="1"/>
  <c r="O147" i="81"/>
  <c r="BH147" i="81" s="1"/>
  <c r="P147" i="81"/>
  <c r="BI147" i="81" s="1"/>
  <c r="Q147" i="81"/>
  <c r="BJ147" i="81" s="1"/>
  <c r="V147" i="81"/>
  <c r="BO147" i="81" s="1"/>
  <c r="O148" i="81"/>
  <c r="BH148" i="81" s="1"/>
  <c r="P148" i="81"/>
  <c r="BI148" i="81" s="1"/>
  <c r="Q148" i="81"/>
  <c r="BJ148" i="81" s="1"/>
  <c r="V148" i="81"/>
  <c r="BO148" i="81" s="1"/>
  <c r="O149" i="81"/>
  <c r="BH149" i="81" s="1"/>
  <c r="P149" i="81"/>
  <c r="BI149" i="81" s="1"/>
  <c r="Q149" i="81"/>
  <c r="BJ149" i="81" s="1"/>
  <c r="V149" i="81"/>
  <c r="BO149" i="81" s="1"/>
  <c r="O150" i="81"/>
  <c r="P150" i="81"/>
  <c r="Q150" i="81"/>
  <c r="V150" i="81"/>
  <c r="O151" i="81"/>
  <c r="P151" i="81"/>
  <c r="Q151" i="81"/>
  <c r="V151" i="81"/>
  <c r="O152" i="81"/>
  <c r="BH152" i="81" s="1"/>
  <c r="P152" i="81"/>
  <c r="BI152" i="81" s="1"/>
  <c r="Q152" i="81"/>
  <c r="BJ152" i="81" s="1"/>
  <c r="V152" i="81"/>
  <c r="BO152" i="81" s="1"/>
  <c r="O153" i="81"/>
  <c r="BH153" i="81" s="1"/>
  <c r="P153" i="81"/>
  <c r="BI153" i="81" s="1"/>
  <c r="Q153" i="81"/>
  <c r="BJ153" i="81" s="1"/>
  <c r="V153" i="81"/>
  <c r="BO153" i="81" s="1"/>
  <c r="O154" i="81"/>
  <c r="BH154" i="81" s="1"/>
  <c r="P154" i="81"/>
  <c r="BI154" i="81" s="1"/>
  <c r="Q154" i="81"/>
  <c r="BJ154" i="81" s="1"/>
  <c r="V154" i="81"/>
  <c r="BO154" i="81" s="1"/>
  <c r="O155" i="81"/>
  <c r="P155" i="81"/>
  <c r="Q155" i="81"/>
  <c r="V155" i="81"/>
  <c r="O156" i="81"/>
  <c r="BH156" i="81" s="1"/>
  <c r="P156" i="81"/>
  <c r="BI156" i="81" s="1"/>
  <c r="Q156" i="81"/>
  <c r="BJ156" i="81" s="1"/>
  <c r="V156" i="81"/>
  <c r="BO156" i="81" s="1"/>
  <c r="O157" i="81"/>
  <c r="BH157" i="81" s="1"/>
  <c r="P157" i="81"/>
  <c r="BI157" i="81" s="1"/>
  <c r="Q157" i="81"/>
  <c r="BJ157" i="81" s="1"/>
  <c r="V157" i="81"/>
  <c r="BO157" i="81" s="1"/>
  <c r="O158" i="81"/>
  <c r="BH158" i="81" s="1"/>
  <c r="P158" i="81"/>
  <c r="BI158" i="81" s="1"/>
  <c r="Q158" i="81"/>
  <c r="BJ158" i="81" s="1"/>
  <c r="V158" i="81"/>
  <c r="BO158" i="81" s="1"/>
  <c r="O159" i="81"/>
  <c r="BH159" i="81" s="1"/>
  <c r="P159" i="81"/>
  <c r="BI159" i="81" s="1"/>
  <c r="Q159" i="81"/>
  <c r="BJ159" i="81" s="1"/>
  <c r="V159" i="81"/>
  <c r="BO159" i="81" s="1"/>
  <c r="O160" i="81"/>
  <c r="BH160" i="81" s="1"/>
  <c r="P160" i="81"/>
  <c r="BI160" i="81" s="1"/>
  <c r="Q160" i="81"/>
  <c r="BJ160" i="81" s="1"/>
  <c r="V160" i="81"/>
  <c r="BO160" i="81" s="1"/>
  <c r="O161" i="81"/>
  <c r="BH161" i="81" s="1"/>
  <c r="P161" i="81"/>
  <c r="BI161" i="81" s="1"/>
  <c r="Q161" i="81"/>
  <c r="BJ161" i="81" s="1"/>
  <c r="V161" i="81"/>
  <c r="BO161" i="81" s="1"/>
  <c r="O162" i="81"/>
  <c r="BH162" i="81" s="1"/>
  <c r="P162" i="81"/>
  <c r="BI162" i="81" s="1"/>
  <c r="Q162" i="81"/>
  <c r="BJ162" i="81" s="1"/>
  <c r="V162" i="81"/>
  <c r="BO162" i="81" s="1"/>
  <c r="O163" i="81"/>
  <c r="BH163" i="81" s="1"/>
  <c r="P163" i="81"/>
  <c r="BI163" i="81" s="1"/>
  <c r="Q163" i="81"/>
  <c r="BJ163" i="81" s="1"/>
  <c r="V163" i="81"/>
  <c r="BO163" i="81" s="1"/>
  <c r="O164" i="81"/>
  <c r="BH164" i="81" s="1"/>
  <c r="P164" i="81"/>
  <c r="BI164" i="81" s="1"/>
  <c r="Q164" i="81"/>
  <c r="BJ164" i="81" s="1"/>
  <c r="V164" i="81"/>
  <c r="BO164" i="81" s="1"/>
  <c r="O165" i="81"/>
  <c r="BH165" i="81" s="1"/>
  <c r="P165" i="81"/>
  <c r="BI165" i="81" s="1"/>
  <c r="Q165" i="81"/>
  <c r="BJ165" i="81" s="1"/>
  <c r="V165" i="81"/>
  <c r="BO165" i="81" s="1"/>
  <c r="O166" i="81"/>
  <c r="P166" i="81"/>
  <c r="Q166" i="81"/>
  <c r="V166" i="81"/>
  <c r="O167" i="81"/>
  <c r="BH167" i="81" s="1"/>
  <c r="P167" i="81"/>
  <c r="BI167" i="81" s="1"/>
  <c r="Q167" i="81"/>
  <c r="BJ167" i="81" s="1"/>
  <c r="V167" i="81"/>
  <c r="BO167" i="81" s="1"/>
  <c r="O170" i="81"/>
  <c r="P170" i="81"/>
  <c r="Q170" i="81"/>
  <c r="V170" i="81"/>
  <c r="W170" i="81"/>
  <c r="W169" i="81" s="1"/>
  <c r="W36" i="81" s="1"/>
  <c r="X170" i="81"/>
  <c r="X169" i="81" s="1"/>
  <c r="X36" i="81" s="1"/>
  <c r="Y170" i="81"/>
  <c r="Y169" i="81" s="1"/>
  <c r="Y36" i="81" s="1"/>
  <c r="Z170" i="81"/>
  <c r="Z169" i="81" s="1"/>
  <c r="Z36" i="81" s="1"/>
  <c r="AE170" i="81"/>
  <c r="AE169" i="81" s="1"/>
  <c r="AE36" i="81" s="1"/>
  <c r="AF170" i="81"/>
  <c r="AF169" i="81" s="1"/>
  <c r="AF36" i="81" s="1"/>
  <c r="AG170" i="81"/>
  <c r="AG169" i="81" s="1"/>
  <c r="AG36" i="81" s="1"/>
  <c r="AH170" i="81"/>
  <c r="AH169" i="81" s="1"/>
  <c r="AH36" i="81" s="1"/>
  <c r="AI170" i="81"/>
  <c r="AI169" i="81" s="1"/>
  <c r="AI36" i="81" s="1"/>
  <c r="AN170" i="81"/>
  <c r="AN169" i="81" s="1"/>
  <c r="AN36" i="81" s="1"/>
  <c r="AO170" i="81"/>
  <c r="AO169" i="81" s="1"/>
  <c r="AO36" i="81" s="1"/>
  <c r="AP170" i="81"/>
  <c r="AP169" i="81" s="1"/>
  <c r="AP36" i="81" s="1"/>
  <c r="AQ170" i="81"/>
  <c r="AQ169" i="81" s="1"/>
  <c r="AQ36" i="81" s="1"/>
  <c r="AR170" i="81"/>
  <c r="AR169" i="81" s="1"/>
  <c r="AR36" i="81" s="1"/>
  <c r="AW170" i="81"/>
  <c r="AW169" i="81" s="1"/>
  <c r="AW36" i="81" s="1"/>
  <c r="AX170" i="81"/>
  <c r="AX169" i="81" s="1"/>
  <c r="AX36" i="81" s="1"/>
  <c r="AY170" i="81"/>
  <c r="AY169" i="81" s="1"/>
  <c r="AY36" i="81" s="1"/>
  <c r="AZ170" i="81"/>
  <c r="AZ169" i="81" s="1"/>
  <c r="AZ36" i="81" s="1"/>
  <c r="BA170" i="81"/>
  <c r="BA169" i="81" s="1"/>
  <c r="BA36" i="81" s="1"/>
  <c r="BF170" i="81"/>
  <c r="BF169" i="81" s="1"/>
  <c r="BF36" i="81" s="1"/>
  <c r="O176" i="81"/>
  <c r="P176" i="81"/>
  <c r="Q176" i="81"/>
  <c r="V176" i="81"/>
  <c r="W176" i="81"/>
  <c r="W175" i="81" s="1"/>
  <c r="W37" i="81" s="1"/>
  <c r="X176" i="81"/>
  <c r="X175" i="81" s="1"/>
  <c r="X37" i="81" s="1"/>
  <c r="Y176" i="81"/>
  <c r="Y175" i="81" s="1"/>
  <c r="Y37" i="81" s="1"/>
  <c r="Z176" i="81"/>
  <c r="Z175" i="81" s="1"/>
  <c r="Z37" i="81" s="1"/>
  <c r="AE176" i="81"/>
  <c r="AE175" i="81" s="1"/>
  <c r="AE37" i="81" s="1"/>
  <c r="AF176" i="81"/>
  <c r="AF175" i="81" s="1"/>
  <c r="AF37" i="81" s="1"/>
  <c r="AG176" i="81"/>
  <c r="AG175" i="81" s="1"/>
  <c r="AG37" i="81" s="1"/>
  <c r="AH176" i="81"/>
  <c r="AH175" i="81" s="1"/>
  <c r="AH37" i="81" s="1"/>
  <c r="AI176" i="81"/>
  <c r="AI175" i="81" s="1"/>
  <c r="AI37" i="81" s="1"/>
  <c r="AN176" i="81"/>
  <c r="AN175" i="81" s="1"/>
  <c r="AN37" i="81" s="1"/>
  <c r="AO176" i="81"/>
  <c r="AO175" i="81" s="1"/>
  <c r="AO37" i="81" s="1"/>
  <c r="AP176" i="81"/>
  <c r="AP175" i="81" s="1"/>
  <c r="AP37" i="81" s="1"/>
  <c r="AQ176" i="81"/>
  <c r="AQ175" i="81" s="1"/>
  <c r="AQ37" i="81" s="1"/>
  <c r="AR176" i="81"/>
  <c r="AR175" i="81" s="1"/>
  <c r="AR37" i="81" s="1"/>
  <c r="AW176" i="81"/>
  <c r="AW175" i="81" s="1"/>
  <c r="AW37" i="81" s="1"/>
  <c r="AX176" i="81"/>
  <c r="AX175" i="81" s="1"/>
  <c r="AX37" i="81" s="1"/>
  <c r="AY176" i="81"/>
  <c r="AY175" i="81" s="1"/>
  <c r="AY37" i="81" s="1"/>
  <c r="AZ176" i="81"/>
  <c r="AZ175" i="81" s="1"/>
  <c r="AZ37" i="81" s="1"/>
  <c r="BA176" i="81"/>
  <c r="BA175" i="81" s="1"/>
  <c r="BA37" i="81" s="1"/>
  <c r="BF176" i="81"/>
  <c r="BF175" i="81" s="1"/>
  <c r="BF37" i="81" s="1"/>
  <c r="O186" i="81"/>
  <c r="P186" i="81"/>
  <c r="Q186" i="81"/>
  <c r="V186" i="81"/>
  <c r="W186" i="81"/>
  <c r="W182" i="81" s="1"/>
  <c r="W38" i="81" s="1"/>
  <c r="X186" i="81"/>
  <c r="X182" i="81" s="1"/>
  <c r="X38" i="81" s="1"/>
  <c r="Y186" i="81"/>
  <c r="Y182" i="81" s="1"/>
  <c r="Y38" i="81" s="1"/>
  <c r="Z186" i="81"/>
  <c r="Z182" i="81" s="1"/>
  <c r="Z38" i="81" s="1"/>
  <c r="AE186" i="81"/>
  <c r="AE182" i="81" s="1"/>
  <c r="AE38" i="81" s="1"/>
  <c r="AF186" i="81"/>
  <c r="AF182" i="81" s="1"/>
  <c r="AF38" i="81" s="1"/>
  <c r="AG186" i="81"/>
  <c r="AG182" i="81" s="1"/>
  <c r="AG38" i="81" s="1"/>
  <c r="AH186" i="81"/>
  <c r="AH182" i="81" s="1"/>
  <c r="AH38" i="81" s="1"/>
  <c r="AI186" i="81"/>
  <c r="AI182" i="81" s="1"/>
  <c r="AI38" i="81" s="1"/>
  <c r="AN186" i="81"/>
  <c r="AN182" i="81" s="1"/>
  <c r="AN38" i="81" s="1"/>
  <c r="AO186" i="81"/>
  <c r="AO182" i="81" s="1"/>
  <c r="AO38" i="81" s="1"/>
  <c r="AP186" i="81"/>
  <c r="AP182" i="81" s="1"/>
  <c r="AP38" i="81" s="1"/>
  <c r="AQ186" i="81"/>
  <c r="AQ182" i="81" s="1"/>
  <c r="AQ38" i="81" s="1"/>
  <c r="AR186" i="81"/>
  <c r="AR182" i="81" s="1"/>
  <c r="AR38" i="81" s="1"/>
  <c r="AW186" i="81"/>
  <c r="AW182" i="81" s="1"/>
  <c r="AW38" i="81" s="1"/>
  <c r="AX186" i="81"/>
  <c r="AX182" i="81" s="1"/>
  <c r="AX38" i="81" s="1"/>
  <c r="AY186" i="81"/>
  <c r="AY182" i="81" s="1"/>
  <c r="AY38" i="81" s="1"/>
  <c r="AZ186" i="81"/>
  <c r="AZ182" i="81" s="1"/>
  <c r="AZ38" i="81" s="1"/>
  <c r="BA186" i="81"/>
  <c r="BA182" i="81" s="1"/>
  <c r="BA38" i="81" s="1"/>
  <c r="BF186" i="81"/>
  <c r="BF182" i="81" s="1"/>
  <c r="BF38" i="81" s="1"/>
  <c r="BJ143" i="81" l="1"/>
  <c r="BJ34" i="81" s="1"/>
  <c r="BH143" i="81"/>
  <c r="BH34" i="81" s="1"/>
  <c r="BO117" i="81"/>
  <c r="BO30" i="81" s="1"/>
  <c r="BJ118" i="81"/>
  <c r="BJ117" i="81" s="1"/>
  <c r="BJ30" i="81" s="1"/>
  <c r="BH118" i="81"/>
  <c r="BH117" i="81" s="1"/>
  <c r="BH30" i="81" s="1"/>
  <c r="BJ29" i="81"/>
  <c r="BJ27" i="81" s="1"/>
  <c r="BJ94" i="81"/>
  <c r="BH29" i="81"/>
  <c r="BH27" i="81" s="1"/>
  <c r="BH19" i="81" s="1"/>
  <c r="BH94" i="81"/>
  <c r="BH42" i="81" s="1"/>
  <c r="BO23" i="81"/>
  <c r="BO143" i="81"/>
  <c r="BO34" i="81" s="1"/>
  <c r="BI143" i="81"/>
  <c r="BI34" i="81" s="1"/>
  <c r="BI118" i="81"/>
  <c r="BI117" i="81" s="1"/>
  <c r="BI30" i="81" s="1"/>
  <c r="BO29" i="81"/>
  <c r="BO94" i="81"/>
  <c r="BI29" i="81"/>
  <c r="BI94" i="81"/>
  <c r="BI42" i="81" s="1"/>
  <c r="AX95" i="81"/>
  <c r="V85" i="81"/>
  <c r="V26" i="81" s="1"/>
  <c r="BO86" i="81"/>
  <c r="BO85" i="81" s="1"/>
  <c r="BO26" i="81" s="1"/>
  <c r="BJ23" i="81"/>
  <c r="BJ20" i="81" s="1"/>
  <c r="BJ43" i="81"/>
  <c r="BJ42" i="81" s="1"/>
  <c r="AB35" i="81"/>
  <c r="AK35" i="81"/>
  <c r="AT35" i="81"/>
  <c r="BF35" i="81"/>
  <c r="AZ35" i="81"/>
  <c r="AX35" i="81"/>
  <c r="AR35" i="81"/>
  <c r="AP35" i="81"/>
  <c r="AN35" i="81"/>
  <c r="AH35" i="81"/>
  <c r="AF35" i="81"/>
  <c r="Z35" i="81"/>
  <c r="X35" i="81"/>
  <c r="V138" i="81"/>
  <c r="Z78" i="81"/>
  <c r="Z23" i="81" s="1"/>
  <c r="Q80" i="81"/>
  <c r="X78" i="81"/>
  <c r="X23" i="81" s="1"/>
  <c r="O80" i="81"/>
  <c r="O78" i="81" s="1"/>
  <c r="O23" i="81" s="1"/>
  <c r="BC35" i="81"/>
  <c r="BA35" i="81"/>
  <c r="AY35" i="81"/>
  <c r="AW35" i="81"/>
  <c r="AQ35" i="81"/>
  <c r="AO35" i="81"/>
  <c r="AI35" i="81"/>
  <c r="AG35" i="81"/>
  <c r="AE35" i="81"/>
  <c r="Y35" i="81"/>
  <c r="W35" i="81"/>
  <c r="V113" i="81"/>
  <c r="AE78" i="81"/>
  <c r="AE23" i="81" s="1"/>
  <c r="V80" i="81"/>
  <c r="Y78" i="81"/>
  <c r="Y23" i="81" s="1"/>
  <c r="P80" i="81"/>
  <c r="W78" i="81"/>
  <c r="W23" i="81" s="1"/>
  <c r="AA35" i="81"/>
  <c r="AC35" i="81"/>
  <c r="AJ35" i="81"/>
  <c r="AL35" i="81"/>
  <c r="AS35" i="81"/>
  <c r="AU35" i="81"/>
  <c r="BB35" i="81"/>
  <c r="BD35" i="81"/>
  <c r="Q138" i="81"/>
  <c r="O138" i="81"/>
  <c r="O127" i="81"/>
  <c r="O31" i="81" s="1"/>
  <c r="P118" i="81"/>
  <c r="P113" i="81"/>
  <c r="P109" i="81" s="1"/>
  <c r="P29" i="81" s="1"/>
  <c r="BA21" i="81"/>
  <c r="AY21" i="81"/>
  <c r="AW21" i="81"/>
  <c r="AQ21" i="81"/>
  <c r="AO21" i="81"/>
  <c r="AI21" i="81"/>
  <c r="AG21" i="81"/>
  <c r="AE21" i="81"/>
  <c r="V52" i="81"/>
  <c r="V44" i="81" s="1"/>
  <c r="V21" i="81" s="1"/>
  <c r="S52" i="81"/>
  <c r="S44" i="81" s="1"/>
  <c r="S21" i="81" s="1"/>
  <c r="AB21" i="81"/>
  <c r="AK21" i="81"/>
  <c r="AT21" i="81"/>
  <c r="BC21" i="81"/>
  <c r="P138" i="81"/>
  <c r="O118" i="81"/>
  <c r="Q113" i="81"/>
  <c r="Q109" i="81" s="1"/>
  <c r="Q29" i="81" s="1"/>
  <c r="O113" i="81"/>
  <c r="O109" i="81" s="1"/>
  <c r="O29" i="81" s="1"/>
  <c r="O95" i="81"/>
  <c r="O28" i="81" s="1"/>
  <c r="AZ21" i="81"/>
  <c r="AX21" i="81"/>
  <c r="AR21" i="81"/>
  <c r="AP21" i="81"/>
  <c r="AN21" i="81"/>
  <c r="AH21" i="81"/>
  <c r="AF21" i="81"/>
  <c r="Z21" i="81"/>
  <c r="R52" i="81"/>
  <c r="R44" i="81" s="1"/>
  <c r="R21" i="81" s="1"/>
  <c r="T52" i="81"/>
  <c r="T44" i="81" s="1"/>
  <c r="T21" i="81" s="1"/>
  <c r="AA21" i="81"/>
  <c r="AC21" i="81"/>
  <c r="AJ21" i="81"/>
  <c r="AL21" i="81"/>
  <c r="AS21" i="81"/>
  <c r="AU21" i="81"/>
  <c r="BB21" i="81"/>
  <c r="BD21" i="81"/>
  <c r="Q70" i="81"/>
  <c r="O70" i="81"/>
  <c r="O69" i="81" s="1"/>
  <c r="V70" i="81"/>
  <c r="P70" i="81"/>
  <c r="O125" i="81"/>
  <c r="V125" i="81"/>
  <c r="P125" i="81"/>
  <c r="Q125" i="81"/>
  <c r="Q73" i="81"/>
  <c r="R127" i="81"/>
  <c r="P182" i="81"/>
  <c r="P175" i="81"/>
  <c r="P169" i="81"/>
  <c r="P127" i="81"/>
  <c r="P73" i="81"/>
  <c r="S127" i="81"/>
  <c r="T169" i="81"/>
  <c r="R182" i="81"/>
  <c r="Q182" i="81"/>
  <c r="Q175" i="81"/>
  <c r="Q127" i="81"/>
  <c r="S169" i="81"/>
  <c r="O175" i="81"/>
  <c r="O73" i="81"/>
  <c r="T127" i="81"/>
  <c r="R175" i="81"/>
  <c r="S182" i="81"/>
  <c r="Q169" i="81"/>
  <c r="T175" i="81"/>
  <c r="O182" i="81"/>
  <c r="O169" i="81"/>
  <c r="V182" i="81"/>
  <c r="V175" i="81"/>
  <c r="V169" i="81"/>
  <c r="V127" i="81"/>
  <c r="V73" i="81"/>
  <c r="R169" i="81"/>
  <c r="S175" i="81"/>
  <c r="T182" i="81"/>
  <c r="AK95" i="81"/>
  <c r="AK28" i="81" s="1"/>
  <c r="R95" i="81"/>
  <c r="V118" i="81"/>
  <c r="AJ95" i="81"/>
  <c r="AJ28" i="81" s="1"/>
  <c r="AU95" i="81"/>
  <c r="AU28" i="81" s="1"/>
  <c r="AC95" i="81"/>
  <c r="AC28" i="81" s="1"/>
  <c r="AQ95" i="81"/>
  <c r="AE95" i="81"/>
  <c r="Z95" i="81"/>
  <c r="BB95" i="81"/>
  <c r="BB28" i="81" s="1"/>
  <c r="AY95" i="81"/>
  <c r="BF95" i="81"/>
  <c r="BF94" i="81" s="1"/>
  <c r="AH95" i="81"/>
  <c r="S95" i="81"/>
  <c r="AA95" i="81"/>
  <c r="AA28" i="81" s="1"/>
  <c r="Q143" i="81"/>
  <c r="Q118" i="81"/>
  <c r="BA95" i="81"/>
  <c r="AW95" i="81"/>
  <c r="AO95" i="81"/>
  <c r="AG95" i="81"/>
  <c r="Y95" i="81"/>
  <c r="Q95" i="81"/>
  <c r="T95" i="81"/>
  <c r="AB95" i="81"/>
  <c r="AB28" i="81" s="1"/>
  <c r="AS95" i="81"/>
  <c r="AS28" i="81" s="1"/>
  <c r="BC95" i="81"/>
  <c r="BC28" i="81" s="1"/>
  <c r="O143" i="81"/>
  <c r="AI95" i="81"/>
  <c r="W95" i="81"/>
  <c r="V143" i="81"/>
  <c r="AP95" i="81"/>
  <c r="V95" i="81"/>
  <c r="AL95" i="81"/>
  <c r="AL28" i="81" s="1"/>
  <c r="P143" i="81"/>
  <c r="AZ95" i="81"/>
  <c r="AR95" i="81"/>
  <c r="AN95" i="81"/>
  <c r="AF95" i="81"/>
  <c r="X95" i="81"/>
  <c r="P95" i="81"/>
  <c r="AT95" i="81"/>
  <c r="AT28" i="81" s="1"/>
  <c r="BD95" i="81"/>
  <c r="BC168" i="81"/>
  <c r="AK168" i="81"/>
  <c r="AB168" i="81"/>
  <c r="BB168" i="81"/>
  <c r="BD168" i="81"/>
  <c r="AS168" i="81"/>
  <c r="AT168" i="81"/>
  <c r="AU168" i="81"/>
  <c r="AL168" i="81"/>
  <c r="AJ168" i="81"/>
  <c r="AC168" i="81"/>
  <c r="AA168" i="81"/>
  <c r="AP168" i="81"/>
  <c r="Z168" i="81"/>
  <c r="AW168" i="81"/>
  <c r="AG168" i="81"/>
  <c r="Y168" i="81"/>
  <c r="AZ168" i="81"/>
  <c r="AR168" i="81"/>
  <c r="AN168" i="81"/>
  <c r="AF168" i="81"/>
  <c r="X168" i="81"/>
  <c r="AX168" i="81"/>
  <c r="BA168" i="81"/>
  <c r="AO168" i="81"/>
  <c r="AY168" i="81"/>
  <c r="AQ168" i="81"/>
  <c r="AI168" i="81"/>
  <c r="AE168" i="81"/>
  <c r="W168" i="81"/>
  <c r="AH168" i="81"/>
  <c r="BF168" i="81"/>
  <c r="AY64" i="81"/>
  <c r="AY22" i="81" s="1"/>
  <c r="AQ64" i="81"/>
  <c r="AQ22" i="81" s="1"/>
  <c r="AI64" i="81"/>
  <c r="AI22" i="81" s="1"/>
  <c r="AE64" i="81"/>
  <c r="AE22" i="81" s="1"/>
  <c r="W64" i="81"/>
  <c r="BF64" i="81"/>
  <c r="AX64" i="81"/>
  <c r="AX22" i="81" s="1"/>
  <c r="AP64" i="81"/>
  <c r="AP22" i="81" s="1"/>
  <c r="AH64" i="81"/>
  <c r="AH22" i="81" s="1"/>
  <c r="Z64" i="81"/>
  <c r="Z22" i="81" s="1"/>
  <c r="BA64" i="81"/>
  <c r="BA22" i="81" s="1"/>
  <c r="AW64" i="81"/>
  <c r="AW22" i="81" s="1"/>
  <c r="AO64" i="81"/>
  <c r="AO22" i="81" s="1"/>
  <c r="AG64" i="81"/>
  <c r="AG22" i="81" s="1"/>
  <c r="Y64" i="81"/>
  <c r="AZ64" i="81"/>
  <c r="AZ22" i="81" s="1"/>
  <c r="AR64" i="81"/>
  <c r="AR22" i="81" s="1"/>
  <c r="AN64" i="81"/>
  <c r="AN22" i="81" s="1"/>
  <c r="AF64" i="81"/>
  <c r="AF22" i="81" s="1"/>
  <c r="X64" i="81"/>
  <c r="BJ19" i="81" l="1"/>
  <c r="BI27" i="81"/>
  <c r="BI19" i="81" s="1"/>
  <c r="BD28" i="81"/>
  <c r="BO27" i="81"/>
  <c r="BO20" i="81"/>
  <c r="T168" i="81"/>
  <c r="BO43" i="81"/>
  <c r="BO42" i="81" s="1"/>
  <c r="O34" i="81"/>
  <c r="Q34" i="81"/>
  <c r="P69" i="81"/>
  <c r="V69" i="81"/>
  <c r="Q69" i="81"/>
  <c r="AX43" i="81"/>
  <c r="AO43" i="81"/>
  <c r="AY43" i="81"/>
  <c r="BA20" i="81"/>
  <c r="P34" i="81"/>
  <c r="V34" i="81"/>
  <c r="AF43" i="81"/>
  <c r="AH43" i="81"/>
  <c r="AR20" i="81"/>
  <c r="O117" i="81"/>
  <c r="O30" i="81" s="1"/>
  <c r="AI20" i="81"/>
  <c r="N23" i="81"/>
  <c r="N20" i="81" s="1"/>
  <c r="X22" i="81"/>
  <c r="X20" i="81" s="1"/>
  <c r="X43" i="81"/>
  <c r="AF94" i="81"/>
  <c r="AF28" i="81"/>
  <c r="AF27" i="81" s="1"/>
  <c r="AR94" i="81"/>
  <c r="AR28" i="81"/>
  <c r="AR27" i="81" s="1"/>
  <c r="AI94" i="81"/>
  <c r="AI28" i="81"/>
  <c r="AI27" i="81" s="1"/>
  <c r="AG94" i="81"/>
  <c r="AG28" i="81"/>
  <c r="AG27" i="81" s="1"/>
  <c r="AW94" i="81"/>
  <c r="AW28" i="81"/>
  <c r="AW27" i="81" s="1"/>
  <c r="Q117" i="81"/>
  <c r="Q30" i="81" s="1"/>
  <c r="BF28" i="81"/>
  <c r="BF27" i="81" s="1"/>
  <c r="AY94" i="81"/>
  <c r="AY28" i="81"/>
  <c r="AY27" i="81" s="1"/>
  <c r="Z94" i="81"/>
  <c r="Z28" i="81"/>
  <c r="Z27" i="81" s="1"/>
  <c r="AQ94" i="81"/>
  <c r="AQ28" i="81"/>
  <c r="AQ27" i="81" s="1"/>
  <c r="T38" i="81"/>
  <c r="R168" i="81"/>
  <c r="R36" i="81"/>
  <c r="V64" i="81"/>
  <c r="V22" i="81" s="1"/>
  <c r="V31" i="81"/>
  <c r="V37" i="81"/>
  <c r="O168" i="81"/>
  <c r="O36" i="81"/>
  <c r="T37" i="81"/>
  <c r="S38" i="81"/>
  <c r="T31" i="81"/>
  <c r="O64" i="81"/>
  <c r="O37" i="81"/>
  <c r="Q31" i="81"/>
  <c r="Q38" i="81"/>
  <c r="T36" i="81"/>
  <c r="P64" i="81"/>
  <c r="P22" i="81" s="1"/>
  <c r="P168" i="81"/>
  <c r="P36" i="81"/>
  <c r="P38" i="81"/>
  <c r="Z20" i="81"/>
  <c r="AN20" i="81"/>
  <c r="AP43" i="81"/>
  <c r="AZ43" i="81"/>
  <c r="AE20" i="81"/>
  <c r="AG43" i="81"/>
  <c r="AQ43" i="81"/>
  <c r="AW20" i="81"/>
  <c r="P117" i="81"/>
  <c r="P30" i="81" s="1"/>
  <c r="Y22" i="81"/>
  <c r="Y20" i="81" s="1"/>
  <c r="Y43" i="81"/>
  <c r="X94" i="81"/>
  <c r="X42" i="81" s="1"/>
  <c r="X28" i="81"/>
  <c r="X27" i="81" s="1"/>
  <c r="X19" i="81" s="1"/>
  <c r="AN94" i="81"/>
  <c r="AN28" i="81"/>
  <c r="AN27" i="81" s="1"/>
  <c r="AZ94" i="81"/>
  <c r="AZ42" i="81" s="1"/>
  <c r="AZ28" i="81"/>
  <c r="AZ27" i="81" s="1"/>
  <c r="AP94" i="81"/>
  <c r="AP28" i="81"/>
  <c r="AP27" i="81" s="1"/>
  <c r="W94" i="81"/>
  <c r="W28" i="81"/>
  <c r="W27" i="81" s="1"/>
  <c r="Y94" i="81"/>
  <c r="Y28" i="81"/>
  <c r="Y27" i="81" s="1"/>
  <c r="AO94" i="81"/>
  <c r="AO28" i="81"/>
  <c r="AO27" i="81" s="1"/>
  <c r="BA94" i="81"/>
  <c r="BA28" i="81"/>
  <c r="BA27" i="81" s="1"/>
  <c r="BA19" i="81" s="1"/>
  <c r="AH94" i="81"/>
  <c r="AH28" i="81"/>
  <c r="AH27" i="81" s="1"/>
  <c r="AX94" i="81"/>
  <c r="AX28" i="81"/>
  <c r="AX27" i="81" s="1"/>
  <c r="AE94" i="81"/>
  <c r="AE28" i="81"/>
  <c r="AE27" i="81" s="1"/>
  <c r="S37" i="81"/>
  <c r="V168" i="81"/>
  <c r="V36" i="81"/>
  <c r="V38" i="81"/>
  <c r="O38" i="81"/>
  <c r="Q168" i="81"/>
  <c r="Q36" i="81"/>
  <c r="R37" i="81"/>
  <c r="S168" i="81"/>
  <c r="S36" i="81"/>
  <c r="Q37" i="81"/>
  <c r="R38" i="81"/>
  <c r="S31" i="81"/>
  <c r="P31" i="81"/>
  <c r="P37" i="81"/>
  <c r="R31" i="81"/>
  <c r="Z43" i="81"/>
  <c r="AF20" i="81"/>
  <c r="AH20" i="81"/>
  <c r="AN43" i="81"/>
  <c r="AP20" i="81"/>
  <c r="AR43" i="81"/>
  <c r="AX20" i="81"/>
  <c r="AZ20" i="81"/>
  <c r="AE43" i="81"/>
  <c r="AG20" i="81"/>
  <c r="AI43" i="81"/>
  <c r="AO20" i="81"/>
  <c r="AQ20" i="81"/>
  <c r="AW43" i="81"/>
  <c r="AY20" i="81"/>
  <c r="BA43" i="81"/>
  <c r="V117" i="81"/>
  <c r="V30" i="81" s="1"/>
  <c r="P28" i="81"/>
  <c r="V28" i="81"/>
  <c r="Q28" i="81"/>
  <c r="S28" i="81"/>
  <c r="T28" i="81"/>
  <c r="R28" i="81"/>
  <c r="W22" i="81"/>
  <c r="W20" i="81" s="1"/>
  <c r="W43" i="81"/>
  <c r="BF22" i="81"/>
  <c r="BF20" i="81" s="1"/>
  <c r="BF43" i="81"/>
  <c r="BF42" i="81" s="1"/>
  <c r="V109" i="81"/>
  <c r="P78" i="81"/>
  <c r="P134" i="81"/>
  <c r="Q78" i="81"/>
  <c r="V78" i="81"/>
  <c r="O134" i="81"/>
  <c r="Q134" i="81"/>
  <c r="V134" i="81"/>
  <c r="AI19" i="81" l="1"/>
  <c r="AR19" i="81"/>
  <c r="BO19" i="81"/>
  <c r="AX19" i="81"/>
  <c r="BF19" i="81"/>
  <c r="W19" i="81"/>
  <c r="Q35" i="81"/>
  <c r="AE19" i="81"/>
  <c r="AH42" i="81"/>
  <c r="BA42" i="81"/>
  <c r="AO42" i="81"/>
  <c r="Y42" i="81"/>
  <c r="AP42" i="81"/>
  <c r="AN42" i="81"/>
  <c r="Z19" i="81"/>
  <c r="AG19" i="81"/>
  <c r="AF19" i="81"/>
  <c r="W42" i="81"/>
  <c r="AX42" i="81"/>
  <c r="AY42" i="81"/>
  <c r="AF42" i="81"/>
  <c r="P35" i="81"/>
  <c r="O43" i="81"/>
  <c r="O22" i="81"/>
  <c r="O20" i="81" s="1"/>
  <c r="O19" i="81" s="1"/>
  <c r="O35" i="81"/>
  <c r="AQ19" i="81"/>
  <c r="AY19" i="81"/>
  <c r="AW19" i="81"/>
  <c r="Q94" i="81"/>
  <c r="S35" i="81"/>
  <c r="V35" i="81"/>
  <c r="AE42" i="81"/>
  <c r="AH19" i="81"/>
  <c r="AO19" i="81"/>
  <c r="Y19" i="81"/>
  <c r="AP19" i="81"/>
  <c r="AZ19" i="81"/>
  <c r="AN19" i="81"/>
  <c r="T35" i="81"/>
  <c r="R35" i="81"/>
  <c r="AQ42" i="81"/>
  <c r="Z42" i="81"/>
  <c r="AW42" i="81"/>
  <c r="AG42" i="81"/>
  <c r="AI42" i="81"/>
  <c r="AR42" i="81"/>
  <c r="O32" i="81"/>
  <c r="O27" i="81" s="1"/>
  <c r="O94" i="81"/>
  <c r="P32" i="81"/>
  <c r="P94" i="81"/>
  <c r="V32" i="81"/>
  <c r="Q32" i="81"/>
  <c r="P27" i="81"/>
  <c r="V29" i="81"/>
  <c r="V94" i="81"/>
  <c r="Q23" i="81"/>
  <c r="P23" i="81"/>
  <c r="P20" i="81" s="1"/>
  <c r="P19" i="81" s="1"/>
  <c r="P43" i="81"/>
  <c r="V23" i="81"/>
  <c r="V20" i="81" s="1"/>
  <c r="V43" i="81"/>
  <c r="Q64" i="81"/>
  <c r="V42" i="81" l="1"/>
  <c r="P42" i="81"/>
  <c r="V27" i="81"/>
  <c r="V19" i="81" s="1"/>
  <c r="Q27" i="81"/>
  <c r="O42" i="81"/>
  <c r="Q22" i="81"/>
  <c r="Q20" i="81" s="1"/>
  <c r="Q43" i="81"/>
  <c r="Q42" i="81" s="1"/>
  <c r="Q19" i="81" l="1"/>
  <c r="BG163" i="81"/>
  <c r="N160" i="81" l="1"/>
  <c r="BG160" i="81" s="1"/>
  <c r="N122" i="81" l="1"/>
  <c r="BG122" i="81" s="1"/>
  <c r="N157" i="81" l="1"/>
  <c r="BG157" i="81" s="1"/>
  <c r="N158" i="81"/>
  <c r="BG158" i="81" s="1"/>
  <c r="N159" i="81"/>
  <c r="BG159" i="81" s="1"/>
  <c r="N161" i="81"/>
  <c r="BG161" i="81" s="1"/>
  <c r="N162" i="81"/>
  <c r="BG162" i="81" s="1"/>
  <c r="BG164" i="81"/>
  <c r="BG165" i="81"/>
  <c r="BG167" i="81"/>
  <c r="BG34" i="81" l="1"/>
  <c r="N143" i="81"/>
  <c r="N34" i="81" l="1"/>
  <c r="N186" i="81"/>
  <c r="N176" i="81"/>
  <c r="N170" i="81"/>
  <c r="N169" i="81" s="1"/>
  <c r="N119" i="81"/>
  <c r="BG119" i="81" s="1"/>
  <c r="BG118" i="81" s="1"/>
  <c r="BG117" i="81" s="1"/>
  <c r="N99" i="81"/>
  <c r="N61" i="81"/>
  <c r="N57" i="81"/>
  <c r="BG30" i="81" l="1"/>
  <c r="BG42" i="81"/>
  <c r="N28" i="81"/>
  <c r="N118" i="81"/>
  <c r="N125" i="81"/>
  <c r="N175" i="81"/>
  <c r="N182" i="81"/>
  <c r="N38" i="81" l="1"/>
  <c r="N117" i="81"/>
  <c r="N30" i="81" s="1"/>
  <c r="N27" i="81" s="1"/>
  <c r="N19" i="81" s="1"/>
  <c r="N36" i="81"/>
  <c r="N37" i="81"/>
  <c r="N42" i="81"/>
  <c r="N35" i="81" l="1"/>
  <c r="R122" i="81" l="1"/>
  <c r="BK122" i="81" s="1"/>
  <c r="AC65" i="81" l="1"/>
  <c r="AL65" i="81"/>
  <c r="AT65" i="81"/>
  <c r="AU65" i="81"/>
  <c r="AB65" i="81"/>
  <c r="AK65" i="81"/>
  <c r="T65" i="81" l="1"/>
  <c r="S65" i="81"/>
  <c r="R70" i="81" l="1"/>
  <c r="R69" i="81" s="1"/>
  <c r="T71" i="81"/>
  <c r="T70" i="81" s="1"/>
  <c r="T69" i="81" s="1"/>
  <c r="S70" i="81" l="1"/>
  <c r="S69" i="81" s="1"/>
  <c r="BB73" i="81" l="1"/>
  <c r="AB73" i="81"/>
  <c r="AK73" i="81"/>
  <c r="AA73" i="81"/>
  <c r="AU73" i="81"/>
  <c r="AC73" i="81"/>
  <c r="AL73" i="81"/>
  <c r="BC73" i="81"/>
  <c r="BD73" i="81"/>
  <c r="AS73" i="81"/>
  <c r="AJ73" i="81"/>
  <c r="R73" i="81"/>
  <c r="AT73" i="81"/>
  <c r="T73" i="81"/>
  <c r="S73" i="81" l="1"/>
  <c r="AB80" i="81"/>
  <c r="AB85" i="81"/>
  <c r="AB26" i="81" s="1"/>
  <c r="AB113" i="81"/>
  <c r="AB78" i="81" l="1"/>
  <c r="AB23" i="81" s="1"/>
  <c r="AB109" i="81"/>
  <c r="AB29" i="81" s="1"/>
  <c r="AB118" i="81"/>
  <c r="AB117" i="81" l="1"/>
  <c r="AB30" i="81" s="1"/>
  <c r="AB134" i="81"/>
  <c r="AB32" i="81" s="1"/>
  <c r="BD80" i="81" l="1"/>
  <c r="BD78" i="81" s="1"/>
  <c r="BD23" i="81" s="1"/>
  <c r="AL80" i="81"/>
  <c r="AL78" i="81" s="1"/>
  <c r="AL23" i="81" s="1"/>
  <c r="AT80" i="81"/>
  <c r="AT78" i="81" s="1"/>
  <c r="AT23" i="81" s="1"/>
  <c r="AA80" i="81"/>
  <c r="AJ80" i="81"/>
  <c r="AJ78" i="81" s="1"/>
  <c r="AJ23" i="81" s="1"/>
  <c r="AS80" i="81"/>
  <c r="AS78" i="81" s="1"/>
  <c r="AS23" i="81" s="1"/>
  <c r="AK80" i="81"/>
  <c r="AC80" i="81"/>
  <c r="BC80" i="81"/>
  <c r="BC78" i="81" s="1"/>
  <c r="BC23" i="81" s="1"/>
  <c r="AU80" i="81"/>
  <c r="AU78" i="81" s="1"/>
  <c r="AU23" i="81" s="1"/>
  <c r="S82" i="81"/>
  <c r="BL82" i="81" s="1"/>
  <c r="BL80" i="81" s="1"/>
  <c r="BL78" i="81" s="1"/>
  <c r="T82" i="81"/>
  <c r="BM82" i="81" s="1"/>
  <c r="BM80" i="81" s="1"/>
  <c r="BM78" i="81" s="1"/>
  <c r="R82" i="81"/>
  <c r="BK82" i="81" s="1"/>
  <c r="BK80" i="81" s="1"/>
  <c r="BK78" i="81" s="1"/>
  <c r="BB80" i="81"/>
  <c r="BB78" i="81" s="1"/>
  <c r="BB23" i="81" s="1"/>
  <c r="BK23" i="81" l="1"/>
  <c r="BK20" i="81" s="1"/>
  <c r="BK43" i="81"/>
  <c r="BM23" i="81"/>
  <c r="BL23" i="81"/>
  <c r="AC78" i="81"/>
  <c r="AC23" i="81" s="1"/>
  <c r="T80" i="81"/>
  <c r="AA78" i="81"/>
  <c r="AA23" i="81" s="1"/>
  <c r="R80" i="81"/>
  <c r="AK78" i="81"/>
  <c r="AK23" i="81" s="1"/>
  <c r="S80" i="81"/>
  <c r="S78" i="81" s="1"/>
  <c r="S23" i="81" s="1"/>
  <c r="R78" i="81" l="1"/>
  <c r="R23" i="81" s="1"/>
  <c r="T78" i="81"/>
  <c r="T23" i="81" s="1"/>
  <c r="S86" i="81"/>
  <c r="T86" i="81"/>
  <c r="S85" i="81" l="1"/>
  <c r="S26" i="81" s="1"/>
  <c r="BL86" i="81"/>
  <c r="BL85" i="81" s="1"/>
  <c r="T85" i="81"/>
  <c r="T26" i="81" s="1"/>
  <c r="BM86" i="81"/>
  <c r="BM85" i="81" s="1"/>
  <c r="BB85" i="81"/>
  <c r="BB26" i="81" s="1"/>
  <c r="AS85" i="81"/>
  <c r="AS26" i="81" s="1"/>
  <c r="AC85" i="81"/>
  <c r="AC26" i="81" s="1"/>
  <c r="BC85" i="81"/>
  <c r="BC26" i="81" s="1"/>
  <c r="AA85" i="81"/>
  <c r="AA26" i="81" s="1"/>
  <c r="BD85" i="81"/>
  <c r="BD26" i="81" s="1"/>
  <c r="AK85" i="81"/>
  <c r="AK26" i="81" s="1"/>
  <c r="AU85" i="81"/>
  <c r="AU26" i="81" s="1"/>
  <c r="AJ85" i="81"/>
  <c r="AJ26" i="81" s="1"/>
  <c r="AT85" i="81"/>
  <c r="AT26" i="81" s="1"/>
  <c r="AL85" i="81"/>
  <c r="AL26" i="81" s="1"/>
  <c r="BM26" i="81" l="1"/>
  <c r="BM20" i="81" s="1"/>
  <c r="BM43" i="81"/>
  <c r="BL26" i="81"/>
  <c r="BL20" i="81" s="1"/>
  <c r="BL43" i="81"/>
  <c r="BB113" i="81"/>
  <c r="AC113" i="81"/>
  <c r="AS113" i="81"/>
  <c r="AA113" i="81"/>
  <c r="AL113" i="81"/>
  <c r="AU113" i="81"/>
  <c r="AT113" i="81"/>
  <c r="AK113" i="81"/>
  <c r="BC113" i="81"/>
  <c r="S114" i="81"/>
  <c r="R114" i="81"/>
  <c r="AJ113" i="81"/>
  <c r="BD113" i="81"/>
  <c r="T114" i="81"/>
  <c r="T113" i="81" l="1"/>
  <c r="T109" i="81" s="1"/>
  <c r="T29" i="81" s="1"/>
  <c r="BM114" i="81"/>
  <c r="BM113" i="81" s="1"/>
  <c r="BM109" i="81" s="1"/>
  <c r="S113" i="81"/>
  <c r="S109" i="81" s="1"/>
  <c r="S29" i="81" s="1"/>
  <c r="BL114" i="81"/>
  <c r="BL113" i="81" s="1"/>
  <c r="BL109" i="81" s="1"/>
  <c r="R113" i="81"/>
  <c r="R109" i="81" s="1"/>
  <c r="R29" i="81" s="1"/>
  <c r="BK114" i="81"/>
  <c r="BK113" i="81" s="1"/>
  <c r="BK109" i="81" s="1"/>
  <c r="BB109" i="81"/>
  <c r="BB29" i="81" s="1"/>
  <c r="AU109" i="81"/>
  <c r="AU29" i="81" s="1"/>
  <c r="AL109" i="81"/>
  <c r="AL29" i="81" s="1"/>
  <c r="BC109" i="81"/>
  <c r="BC29" i="81" s="1"/>
  <c r="AT109" i="81"/>
  <c r="AT29" i="81" s="1"/>
  <c r="AJ109" i="81"/>
  <c r="AJ29" i="81" s="1"/>
  <c r="AA109" i="81"/>
  <c r="AA29" i="81" s="1"/>
  <c r="AC109" i="81"/>
  <c r="AC29" i="81" s="1"/>
  <c r="AS109" i="81"/>
  <c r="AS29" i="81" s="1"/>
  <c r="BD109" i="81"/>
  <c r="AK109" i="81"/>
  <c r="AK29" i="81" s="1"/>
  <c r="BK29" i="81" l="1"/>
  <c r="BL29" i="81"/>
  <c r="BM29" i="81"/>
  <c r="BD29" i="81"/>
  <c r="T120" i="81"/>
  <c r="BM120" i="81" s="1"/>
  <c r="S120" i="81"/>
  <c r="BL120" i="81" s="1"/>
  <c r="AA118" i="81"/>
  <c r="AA117" i="81" s="1"/>
  <c r="AA30" i="81" s="1"/>
  <c r="BB118" i="81" l="1"/>
  <c r="AJ118" i="81"/>
  <c r="T119" i="81"/>
  <c r="BM119" i="81" s="1"/>
  <c r="R119" i="81"/>
  <c r="BK119" i="81" s="1"/>
  <c r="BK118" i="81" s="1"/>
  <c r="AS118" i="81"/>
  <c r="S119" i="81"/>
  <c r="BL119" i="81" s="1"/>
  <c r="R118" i="81" l="1"/>
  <c r="S122" i="81" l="1"/>
  <c r="BL122" i="81" s="1"/>
  <c r="T122" i="81"/>
  <c r="BM122" i="81" s="1"/>
  <c r="S126" i="81"/>
  <c r="T126" i="81"/>
  <c r="AJ117" i="81"/>
  <c r="AJ30" i="81" s="1"/>
  <c r="R126" i="81"/>
  <c r="R125" i="81" l="1"/>
  <c r="R117" i="81" s="1"/>
  <c r="R30" i="81" s="1"/>
  <c r="BK126" i="81"/>
  <c r="BK125" i="81" s="1"/>
  <c r="BK117" i="81" s="1"/>
  <c r="T125" i="81"/>
  <c r="BM126" i="81"/>
  <c r="BM125" i="81" s="1"/>
  <c r="S125" i="81"/>
  <c r="BL126" i="81"/>
  <c r="BL125" i="81" s="1"/>
  <c r="BB117" i="81"/>
  <c r="BB30" i="81" s="1"/>
  <c r="AS117" i="81"/>
  <c r="AS30" i="81" s="1"/>
  <c r="BK30" i="81" l="1"/>
  <c r="S144" i="81"/>
  <c r="BL144" i="81" s="1"/>
  <c r="R144" i="81"/>
  <c r="BK144" i="81" s="1"/>
  <c r="T144" i="81"/>
  <c r="BM144" i="81" s="1"/>
  <c r="AK134" i="81" l="1"/>
  <c r="AK32" i="81" s="1"/>
  <c r="AA134" i="81"/>
  <c r="AA32" i="81" s="1"/>
  <c r="BD134" i="81"/>
  <c r="BD32" i="81" s="1"/>
  <c r="AT134" i="81"/>
  <c r="AT32" i="81" s="1"/>
  <c r="S139" i="81"/>
  <c r="BC134" i="81"/>
  <c r="BC32" i="81" s="1"/>
  <c r="AL134" i="81"/>
  <c r="AL32" i="81" s="1"/>
  <c r="AU134" i="81"/>
  <c r="AU32" i="81" s="1"/>
  <c r="AC134" i="81"/>
  <c r="AC32" i="81" s="1"/>
  <c r="T139" i="81"/>
  <c r="AS134" i="81"/>
  <c r="AS32" i="81" s="1"/>
  <c r="BB134" i="81"/>
  <c r="BB32" i="81" s="1"/>
  <c r="AJ134" i="81"/>
  <c r="AJ32" i="81" s="1"/>
  <c r="R139" i="81"/>
  <c r="R138" i="81" l="1"/>
  <c r="BK139" i="81"/>
  <c r="BK138" i="81" s="1"/>
  <c r="BK134" i="81" s="1"/>
  <c r="T138" i="81"/>
  <c r="T134" i="81" s="1"/>
  <c r="BM139" i="81"/>
  <c r="BM138" i="81" s="1"/>
  <c r="BM134" i="81" s="1"/>
  <c r="BM32" i="81" s="1"/>
  <c r="S138" i="81"/>
  <c r="BL139" i="81"/>
  <c r="BL138" i="81" s="1"/>
  <c r="BL134" i="81" s="1"/>
  <c r="BL32" i="81" s="1"/>
  <c r="S134" i="81"/>
  <c r="BK32" i="81" l="1"/>
  <c r="T32" i="81"/>
  <c r="S32" i="81"/>
  <c r="R134" i="81"/>
  <c r="R32" i="81" l="1"/>
  <c r="T145" i="81" l="1"/>
  <c r="BM145" i="81" s="1"/>
  <c r="S145" i="81"/>
  <c r="BL145" i="81" s="1"/>
  <c r="S158" i="81"/>
  <c r="BL158" i="81" s="1"/>
  <c r="S154" i="81"/>
  <c r="BL154" i="81" s="1"/>
  <c r="S152" i="81"/>
  <c r="BL152" i="81" s="1"/>
  <c r="S150" i="81"/>
  <c r="S165" i="81"/>
  <c r="BL165" i="81" s="1"/>
  <c r="R164" i="81"/>
  <c r="BK164" i="81" s="1"/>
  <c r="S167" i="81"/>
  <c r="BL167" i="81" s="1"/>
  <c r="S160" i="81"/>
  <c r="BL160" i="81" s="1"/>
  <c r="R155" i="81"/>
  <c r="R160" i="81"/>
  <c r="BK160" i="81" s="1"/>
  <c r="S155" i="81"/>
  <c r="T147" i="81"/>
  <c r="BM147" i="81" s="1"/>
  <c r="S151" i="81"/>
  <c r="R149" i="81"/>
  <c r="BK149" i="81" s="1"/>
  <c r="S163" i="81"/>
  <c r="BL163" i="81" s="1"/>
  <c r="S164" i="81"/>
  <c r="BL164" i="81" s="1"/>
  <c r="R156" i="81"/>
  <c r="BK156" i="81" s="1"/>
  <c r="S146" i="81"/>
  <c r="BL146" i="81" s="1"/>
  <c r="S149" i="81"/>
  <c r="BL149" i="81" s="1"/>
  <c r="T154" i="81"/>
  <c r="BM154" i="81" s="1"/>
  <c r="T163" i="81"/>
  <c r="BM163" i="81" s="1"/>
  <c r="T164" i="81"/>
  <c r="BM164" i="81" s="1"/>
  <c r="S156" i="81"/>
  <c r="BL156" i="81" s="1"/>
  <c r="T166" i="81"/>
  <c r="S162" i="81"/>
  <c r="BL162" i="81" s="1"/>
  <c r="T160" i="81"/>
  <c r="BM160" i="81" s="1"/>
  <c r="T161" i="81"/>
  <c r="BM161" i="81" s="1"/>
  <c r="S147" i="81"/>
  <c r="BL147" i="81" s="1"/>
  <c r="S159" i="81"/>
  <c r="BL159" i="81" s="1"/>
  <c r="R163" i="81"/>
  <c r="BK163" i="81" s="1"/>
  <c r="R166" i="81"/>
  <c r="R148" i="81"/>
  <c r="BK148" i="81" s="1"/>
  <c r="T165" i="81"/>
  <c r="BM165" i="81" s="1"/>
  <c r="T146" i="81"/>
  <c r="BM146" i="81" s="1"/>
  <c r="R157" i="81"/>
  <c r="BK157" i="81" s="1"/>
  <c r="S166" i="81"/>
  <c r="S157" i="81"/>
  <c r="BL157" i="81" s="1"/>
  <c r="T162" i="81"/>
  <c r="BM162" i="81" s="1"/>
  <c r="R158" i="81"/>
  <c r="BK158" i="81" s="1"/>
  <c r="S148" i="81"/>
  <c r="BL148" i="81" s="1"/>
  <c r="R167" i="81"/>
  <c r="BK167" i="81" s="1"/>
  <c r="T158" i="81"/>
  <c r="BM158" i="81" s="1"/>
  <c r="T150" i="81"/>
  <c r="S153" i="81"/>
  <c r="BL153" i="81" s="1"/>
  <c r="T156" i="81"/>
  <c r="BM156" i="81" s="1"/>
  <c r="S161" i="81"/>
  <c r="BL161" i="81" s="1"/>
  <c r="T153" i="81"/>
  <c r="BM153" i="81" s="1"/>
  <c r="R147" i="81"/>
  <c r="BK147" i="81" s="1"/>
  <c r="T167" i="81"/>
  <c r="BM167" i="81" s="1"/>
  <c r="T152" i="81"/>
  <c r="BM152" i="81" s="1"/>
  <c r="T148" i="81"/>
  <c r="BM148" i="81" s="1"/>
  <c r="T157" i="81"/>
  <c r="BM157" i="81" s="1"/>
  <c r="T159" i="81"/>
  <c r="BM159" i="81" s="1"/>
  <c r="R154" i="81"/>
  <c r="BK154" i="81" s="1"/>
  <c r="R165" i="81"/>
  <c r="BK165" i="81" s="1"/>
  <c r="R162" i="81"/>
  <c r="BK162" i="81" s="1"/>
  <c r="R152" i="81"/>
  <c r="BK152" i="81" s="1"/>
  <c r="T149" i="81"/>
  <c r="BM149" i="81" s="1"/>
  <c r="R153" i="81"/>
  <c r="BK153" i="81" s="1"/>
  <c r="R146" i="81"/>
  <c r="BK146" i="81" s="1"/>
  <c r="R150" i="81"/>
  <c r="R159" i="81"/>
  <c r="BK159" i="81" s="1"/>
  <c r="T151" i="81"/>
  <c r="T155" i="81"/>
  <c r="R151" i="81"/>
  <c r="R161" i="81"/>
  <c r="BK161" i="81" s="1"/>
  <c r="R145" i="81"/>
  <c r="BK145" i="81" s="1"/>
  <c r="BK143" i="81" s="1"/>
  <c r="BL143" i="81" l="1"/>
  <c r="BL34" i="81" s="1"/>
  <c r="BK34" i="81"/>
  <c r="BK27" i="81" s="1"/>
  <c r="BK19" i="81" s="1"/>
  <c r="BK94" i="81"/>
  <c r="BK42" i="81" s="1"/>
  <c r="BM143" i="81"/>
  <c r="BM34" i="81" s="1"/>
  <c r="AA143" i="81"/>
  <c r="AA94" i="81" l="1"/>
  <c r="AA34" i="81"/>
  <c r="AA27" i="81" s="1"/>
  <c r="AB143" i="81"/>
  <c r="AB34" i="81" s="1"/>
  <c r="AB27" i="81" s="1"/>
  <c r="AB94" i="81" l="1"/>
  <c r="AU143" i="81"/>
  <c r="AU34" i="81" s="1"/>
  <c r="AT143" i="81"/>
  <c r="AT34" i="81" s="1"/>
  <c r="AJ143" i="81"/>
  <c r="AJ34" i="81" s="1"/>
  <c r="AJ27" i="81" s="1"/>
  <c r="AC143" i="81"/>
  <c r="AC34" i="81" s="1"/>
  <c r="AK143" i="81"/>
  <c r="AK34" i="81" s="1"/>
  <c r="AL143" i="81"/>
  <c r="AL34" i="81" s="1"/>
  <c r="BB143" i="81"/>
  <c r="AS143" i="81"/>
  <c r="R143" i="81"/>
  <c r="R34" i="81" l="1"/>
  <c r="R27" i="81" s="1"/>
  <c r="R94" i="81"/>
  <c r="BB94" i="81"/>
  <c r="BB34" i="81"/>
  <c r="BB27" i="81" s="1"/>
  <c r="AS94" i="81"/>
  <c r="AS34" i="81"/>
  <c r="AS27" i="81" s="1"/>
  <c r="AJ94" i="81"/>
  <c r="AC69" i="81" l="1"/>
  <c r="AC64" i="81" s="1"/>
  <c r="AA69" i="81"/>
  <c r="AA64" i="81" s="1"/>
  <c r="BB69" i="81"/>
  <c r="BB64" i="81" s="1"/>
  <c r="BC69" i="81"/>
  <c r="BC64" i="81" s="1"/>
  <c r="AL69" i="81"/>
  <c r="AL64" i="81" s="1"/>
  <c r="AT69" i="81"/>
  <c r="AT64" i="81" s="1"/>
  <c r="AK69" i="81"/>
  <c r="AK64" i="81" s="1"/>
  <c r="AJ69" i="81"/>
  <c r="AJ64" i="81" s="1"/>
  <c r="AU69" i="81"/>
  <c r="AU64" i="81" s="1"/>
  <c r="AS69" i="81"/>
  <c r="AS64" i="81" s="1"/>
  <c r="AB69" i="81"/>
  <c r="AB64" i="81" s="1"/>
  <c r="BD69" i="81"/>
  <c r="BD64" i="81" s="1"/>
  <c r="BD43" i="81" s="1"/>
  <c r="BD22" i="81" l="1"/>
  <c r="BD20" i="81" s="1"/>
  <c r="AB22" i="81"/>
  <c r="AB20" i="81" s="1"/>
  <c r="AB19" i="81" s="1"/>
  <c r="AB43" i="81"/>
  <c r="AB42" i="81" s="1"/>
  <c r="AU22" i="81"/>
  <c r="AU20" i="81" s="1"/>
  <c r="AU43" i="81"/>
  <c r="AK22" i="81"/>
  <c r="AK20" i="81" s="1"/>
  <c r="AK43" i="81"/>
  <c r="BB22" i="81"/>
  <c r="BB20" i="81" s="1"/>
  <c r="BB19" i="81" s="1"/>
  <c r="BB43" i="81"/>
  <c r="BB42" i="81" s="1"/>
  <c r="AA22" i="81"/>
  <c r="AA20" i="81" s="1"/>
  <c r="AA19" i="81" s="1"/>
  <c r="AA43" i="81"/>
  <c r="AA42" i="81" s="1"/>
  <c r="AS22" i="81"/>
  <c r="AS20" i="81" s="1"/>
  <c r="AS19" i="81" s="1"/>
  <c r="AS43" i="81"/>
  <c r="AS42" i="81" s="1"/>
  <c r="AJ22" i="81"/>
  <c r="AJ20" i="81" s="1"/>
  <c r="AJ19" i="81" s="1"/>
  <c r="AJ43" i="81"/>
  <c r="AJ42" i="81" s="1"/>
  <c r="AT22" i="81"/>
  <c r="AT20" i="81" s="1"/>
  <c r="AT43" i="81"/>
  <c r="AL22" i="81"/>
  <c r="AL20" i="81" s="1"/>
  <c r="AL43" i="81"/>
  <c r="BC22" i="81"/>
  <c r="BC20" i="81" s="1"/>
  <c r="BC43" i="81"/>
  <c r="AC22" i="81"/>
  <c r="AC20" i="81" s="1"/>
  <c r="AC43" i="81"/>
  <c r="R64" i="81"/>
  <c r="T64" i="81"/>
  <c r="T43" i="81" s="1"/>
  <c r="S64" i="81"/>
  <c r="T22" i="81" l="1"/>
  <c r="T20" i="81" s="1"/>
  <c r="S22" i="81"/>
  <c r="S20" i="81" s="1"/>
  <c r="S43" i="81"/>
  <c r="R22" i="81"/>
  <c r="R20" i="81" s="1"/>
  <c r="R19" i="81" s="1"/>
  <c r="R43" i="81"/>
  <c r="R42" i="81" s="1"/>
  <c r="AC118" i="81" l="1"/>
  <c r="AC117" i="81" s="1"/>
  <c r="AU118" i="81"/>
  <c r="AU117" i="81" s="1"/>
  <c r="AU30" i="81" s="1"/>
  <c r="AU27" i="81" s="1"/>
  <c r="AU19" i="81" s="1"/>
  <c r="AL118" i="81"/>
  <c r="AL117" i="81" s="1"/>
  <c r="BD118" i="81"/>
  <c r="BD117" i="81" s="1"/>
  <c r="BC118" i="81"/>
  <c r="BC117" i="81" s="1"/>
  <c r="BC30" i="81" s="1"/>
  <c r="AK118" i="81"/>
  <c r="AK117" i="81" s="1"/>
  <c r="AK30" i="81" s="1"/>
  <c r="AK27" i="81" s="1"/>
  <c r="AK19" i="81" s="1"/>
  <c r="AT118" i="81"/>
  <c r="AT117" i="81" s="1"/>
  <c r="T121" i="81"/>
  <c r="BM121" i="81" s="1"/>
  <c r="BM118" i="81" s="1"/>
  <c r="BM117" i="81" s="1"/>
  <c r="S121" i="81"/>
  <c r="BL121" i="81" s="1"/>
  <c r="BL118" i="81" s="1"/>
  <c r="BL117" i="81" s="1"/>
  <c r="BL30" i="81" l="1"/>
  <c r="BL27" i="81" s="1"/>
  <c r="BL19" i="81" s="1"/>
  <c r="BL94" i="81"/>
  <c r="BL42" i="81" s="1"/>
  <c r="BM30" i="81"/>
  <c r="BM27" i="81" s="1"/>
  <c r="BM19" i="81" s="1"/>
  <c r="BM94" i="81"/>
  <c r="BM42" i="81" s="1"/>
  <c r="BD30" i="81"/>
  <c r="AT94" i="81"/>
  <c r="AT42" i="81" s="1"/>
  <c r="AT30" i="81"/>
  <c r="AT27" i="81" s="1"/>
  <c r="AT19" i="81" s="1"/>
  <c r="AL94" i="81"/>
  <c r="AL42" i="81" s="1"/>
  <c r="AL30" i="81"/>
  <c r="AL27" i="81" s="1"/>
  <c r="AL19" i="81" s="1"/>
  <c r="AC94" i="81"/>
  <c r="AC42" i="81" s="1"/>
  <c r="AC30" i="81"/>
  <c r="AC27" i="81" s="1"/>
  <c r="AC19" i="81" s="1"/>
  <c r="AU94" i="81"/>
  <c r="AU42" i="81" s="1"/>
  <c r="T118" i="81"/>
  <c r="T117" i="81" s="1"/>
  <c r="AK94" i="81"/>
  <c r="AK42" i="81" s="1"/>
  <c r="S118" i="81"/>
  <c r="S117" i="81" s="1"/>
  <c r="S30" i="81" l="1"/>
  <c r="T30" i="81"/>
  <c r="S143" i="81" l="1"/>
  <c r="BC143" i="81"/>
  <c r="T143" i="81"/>
  <c r="BD143" i="81"/>
  <c r="BD94" i="81" s="1"/>
  <c r="T34" i="81" l="1"/>
  <c r="T27" i="81" s="1"/>
  <c r="T19" i="81" s="1"/>
  <c r="T94" i="81"/>
  <c r="T42" i="81" s="1"/>
  <c r="S34" i="81"/>
  <c r="S27" i="81" s="1"/>
  <c r="S19" i="81" s="1"/>
  <c r="S94" i="81"/>
  <c r="S42" i="81" s="1"/>
  <c r="BD42" i="81"/>
  <c r="BD34" i="81"/>
  <c r="BD27" i="81" s="1"/>
  <c r="BD19" i="81" s="1"/>
  <c r="BC94" i="81"/>
  <c r="BC42" i="81" s="1"/>
  <c r="BC34" i="81"/>
  <c r="BC27" i="81" s="1"/>
  <c r="BC19" i="81" s="1"/>
</calcChain>
</file>

<file path=xl/sharedStrings.xml><?xml version="1.0" encoding="utf-8"?>
<sst xmlns="http://schemas.openxmlformats.org/spreadsheetml/2006/main" count="1069" uniqueCount="421">
  <si>
    <t>к приказу Минэнерго России</t>
  </si>
  <si>
    <t>МВт</t>
  </si>
  <si>
    <t>МВ×А</t>
  </si>
  <si>
    <t>Мвар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</si>
  <si>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</si>
  <si>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</si>
  <si>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</si>
  <si>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</si>
  <si>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</si>
  <si>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1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</si>
  <si>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</si>
  <si>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</si>
  <si>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</si>
  <si>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</si>
  <si>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</si>
  <si>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</si>
  <si>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</si>
  <si>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</si>
  <si>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</si>
  <si>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</si>
  <si>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</si>
  <si>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</si>
  <si>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</si>
  <si>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</si>
  <si>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</si>
  <si>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</si>
  <si>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</si>
  <si>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</si>
  <si>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</si>
  <si>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</si>
  <si>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</si>
  <si>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</si>
  <si>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</si>
  <si>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</si>
  <si>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</si>
  <si>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</si>
  <si>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</si>
  <si>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</si>
  <si>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</si>
  <si>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</si>
  <si>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</si>
  <si>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</si>
  <si>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</si>
  <si>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</si>
  <si>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</si>
  <si>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</si>
  <si>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</si>
  <si>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</si>
  <si>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</si>
  <si>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</si>
  <si>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</si>
  <si>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</si>
  <si>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</si>
  <si>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</si>
  <si>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</si>
  <si>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</si>
  <si>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</si>
  <si>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</si>
  <si>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</si>
  <si>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</si>
  <si>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</si>
  <si>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</si>
  <si>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</si>
  <si>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</si>
  <si>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</si>
  <si>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</si>
  <si>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</si>
  <si>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</si>
  <si>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</si>
  <si>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</si>
  <si>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</si>
  <si>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</si>
  <si>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</si>
  <si>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</si>
  <si>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</si>
  <si>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</si>
  <si>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</si>
  <si>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</si>
  <si>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</si>
  <si>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</si>
  <si>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</si>
  <si>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</si>
  <si>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</si>
  <si>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</si>
  <si>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</si>
  <si>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</si>
  <si>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</si>
  <si>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</si>
  <si>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</si>
  <si>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</si>
  <si>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</si>
  <si>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</si>
  <si>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</si>
  <si>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</si>
  <si>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</si>
  <si>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</si>
  <si>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</si>
  <si>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</si>
  <si>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</si>
  <si>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</si>
  <si>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</si>
  <si>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</si>
  <si>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</si>
  <si>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</si>
  <si>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</si>
  <si>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</si>
  <si>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</si>
  <si>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</si>
  <si>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</si>
  <si>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</si>
  <si>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</si>
  <si>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</si>
  <si>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</si>
  <si>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</si>
  <si>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</si>
  <si>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</si>
  <si>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</si>
  <si>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</si>
  <si>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</si>
  <si>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</si>
  <si>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</si>
  <si>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</si>
  <si>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</si>
  <si>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</si>
  <si>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</si>
  <si>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</si>
  <si>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</si>
  <si>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</si>
  <si>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</si>
  <si>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</si>
  <si>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</si>
  <si>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</si>
  <si>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</si>
  <si>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</si>
  <si>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</si>
  <si>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</si>
  <si>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</si>
  <si>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</si>
  <si>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</si>
  <si>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</si>
  <si>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</si>
  <si>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</si>
  <si>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</si>
  <si>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</si>
  <si>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</si>
  <si>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</si>
  <si>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</si>
  <si>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</si>
  <si>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</si>
  <si>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</si>
  <si>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</si>
  <si>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</si>
  <si>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</si>
  <si>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</si>
  <si>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</si>
  <si>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</si>
  <si>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</si>
  <si>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</si>
  <si>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</si>
  <si>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</si>
  <si>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</si>
  <si>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</si>
  <si>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</si>
  <si>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</si>
  <si>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</si>
  <si>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</si>
  <si>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</si>
  <si>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</si>
  <si>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</si>
  <si>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</si>
  <si>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</si>
  <si>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</si>
  <si>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</si>
  <si>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</si>
  <si>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</si>
  <si>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</si>
  <si>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</si>
  <si>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</si>
  <si>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</si>
  <si>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</si>
  <si>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</si>
  <si>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</si>
  <si>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</si>
  <si>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</si>
  <si>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</si>
  <si>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</si>
  <si>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</si>
  <si>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</si>
  <si>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</si>
  <si>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</si>
  <si>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</si>
  <si>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</si>
  <si>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</si>
  <si>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</si>
  <si>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</si>
  <si>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</si>
  <si>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</si>
  <si>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</si>
  <si>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</si>
  <si>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</si>
  <si>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</si>
  <si>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</si>
  <si>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</si>
  <si>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</si>
  <si>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</si>
  <si>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</si>
  <si>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</si>
  <si>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</si>
  <si>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</si>
  <si>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</si>
  <si>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</si>
  <si>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</si>
  <si>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</si>
  <si>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</si>
  <si>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</si>
  <si>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</si>
  <si>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</si>
  <si>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</si>
  <si>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</si>
  <si>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</si>
  <si>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</si>
  <si>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</si>
  <si>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</si>
  <si>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</si>
  <si>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</si>
  <si>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</si>
  <si>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1.3.5</t>
  </si>
  <si>
    <t>1.4</t>
  </si>
  <si>
    <t>Иные инвестиционные проекты, всего, в том числе:</t>
  </si>
  <si>
    <t>1.2.7.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</si>
  <si>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</si>
  <si>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</si>
  <si>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</si>
  <si>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</si>
  <si>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</si>
  <si>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</si>
  <si>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</si>
  <si>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</si>
  <si>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</si>
  <si>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</si>
  <si>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</si>
  <si>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</si>
  <si>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</si>
  <si>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</si>
  <si>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</si>
  <si>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</si>
  <si>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</si>
  <si>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</si>
  <si>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III квартал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</si>
  <si>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</si>
  <si>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</si>
  <si>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</si>
  <si>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</si>
  <si>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</si>
  <si>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</si>
  <si>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</si>
  <si>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</si>
  <si>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</si>
  <si>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</si>
  <si>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1.3.2</t>
  </si>
  <si>
    <t>1.3.2.2</t>
  </si>
  <si>
    <t>1.3.4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</si>
  <si>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</si>
  <si>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</si>
  <si>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</si>
  <si>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</si>
  <si>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</si>
  <si>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Номер группы инвестиционных проектов</t>
  </si>
  <si>
    <t>Идентификатор инвестиционного проекта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</si>
  <si>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</si>
  <si>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</si>
  <si>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</si>
  <si>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</si>
  <si>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</si>
  <si>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</si>
  <si>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</si>
  <si>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</si>
  <si>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</si>
  <si>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</si>
  <si>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</si>
  <si>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</si>
  <si>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</si>
  <si>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</si>
  <si>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</si>
  <si>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</si>
  <si>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</si>
  <si>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</si>
  <si>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</si>
  <si>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</si>
  <si>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</si>
  <si>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</si>
  <si>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</si>
  <si>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</si>
  <si>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</si>
  <si>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</si>
  <si>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</si>
  <si>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</si>
  <si>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Приобретение персонального компьютера для нужд исполнительного аппарата АО "Чукотэнерго" в кол. 1 шт.</t>
  </si>
  <si>
    <t>км</t>
  </si>
  <si>
    <t>м2</t>
  </si>
  <si>
    <t>5.6.</t>
  </si>
  <si>
    <t>5.7.</t>
  </si>
  <si>
    <t>5.8.</t>
  </si>
  <si>
    <t>6.6.</t>
  </si>
  <si>
    <t>6.7.</t>
  </si>
  <si>
    <t>6.8.</t>
  </si>
  <si>
    <t>7.6.</t>
  </si>
  <si>
    <t>7.7.</t>
  </si>
  <si>
    <t>7.8.</t>
  </si>
  <si>
    <t>8.6.</t>
  </si>
  <si>
    <t>8.7.</t>
  </si>
  <si>
    <t>8.8.</t>
  </si>
  <si>
    <t>9.6.</t>
  </si>
  <si>
    <t>9.7.</t>
  </si>
  <si>
    <t>9.8.</t>
  </si>
  <si>
    <t>10.6.</t>
  </si>
  <si>
    <t>10.7.</t>
  </si>
  <si>
    <t>10.8.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</si>
  <si>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</si>
  <si>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</si>
  <si>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Отклонения от плановых показателей по итогам отчетного периода</t>
  </si>
  <si>
    <t>Причины отклонений</t>
  </si>
  <si>
    <t>11.1</t>
  </si>
  <si>
    <t>11.2</t>
  </si>
  <si>
    <t>11.3</t>
  </si>
  <si>
    <t>11.4</t>
  </si>
  <si>
    <t>11.5</t>
  </si>
  <si>
    <t>11.6</t>
  </si>
  <si>
    <t>11.7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</si>
  <si>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</si>
  <si>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</si>
  <si>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</si>
  <si>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Приложение  № 15</t>
  </si>
  <si>
    <t>Форма 15.  Отчет об исполнении плана ввода объектов инвестиционной деятельности (мощностей)  в эксплуатацию (квартальный)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</si>
  <si>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</si>
  <si>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</si>
  <si>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км ВЛ 1-цеп</t>
  </si>
  <si>
    <t>км КЛ</t>
  </si>
  <si>
    <t>шт</t>
  </si>
  <si>
    <t>нд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</si>
  <si>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I квартал 2021 </t>
    </r>
    <r>
      <rPr>
        <b/>
        <sz val="14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</si>
  <si>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 xml:space="preserve"> год</t>
    </r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</si>
  <si>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</si>
  <si>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</si>
  <si>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</si>
  <si>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</si>
  <si>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</si>
  <si>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</si>
  <si>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</si>
  <si>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</si>
  <si>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</si>
  <si>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</si>
  <si>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</si>
  <si>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</si>
  <si>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</si>
  <si>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</si>
  <si>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</si>
  <si>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</si>
  <si>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</si>
  <si>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</si>
  <si>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</si>
  <si>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</si>
  <si>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</si>
  <si>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</si>
  <si>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</si>
  <si>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</si>
  <si>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</si>
  <si>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</si>
  <si>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</si>
  <si>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</si>
  <si>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</si>
  <si>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</si>
  <si>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</si>
  <si>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</si>
  <si>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</si>
  <si>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</si>
  <si>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</si>
  <si>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</si>
  <si>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</si>
  <si>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</si>
  <si>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</si>
  <si>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</si>
  <si>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</si>
  <si>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</si>
  <si>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</si>
  <si>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</si>
  <si>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</si>
  <si>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</si>
  <si>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</si>
  <si>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</si>
  <si>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</si>
  <si>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</si>
  <si>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</si>
  <si>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</si>
  <si>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</si>
  <si>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</si>
  <si>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</si>
  <si>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</si>
  <si>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</si>
  <si>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</si>
  <si>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</si>
  <si>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</si>
  <si>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</si>
  <si>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К_524-ИА-2020-н-03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</si>
  <si>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</si>
  <si>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</si>
  <si>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кв.м.</t>
  </si>
  <si>
    <t>5.9.</t>
  </si>
  <si>
    <t>6.9.</t>
  </si>
  <si>
    <t>7.9.</t>
  </si>
  <si>
    <t>8.9.</t>
  </si>
  <si>
    <t>9.9.</t>
  </si>
  <si>
    <t>10.9.</t>
  </si>
  <si>
    <t>1.8</t>
  </si>
  <si>
    <t>11.9</t>
  </si>
  <si>
    <t>полное наименование субъекта электроэнергетики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</si>
  <si>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rFont val="Times New Roman"/>
        <family val="1"/>
        <charset val="204"/>
      </rPr>
      <t>субъекта Российской Федерации всего, в том числе:</t>
    </r>
  </si>
  <si>
    <t>Модернизация системы возбуждения турбогенератора ст. №3 Эгвекинотской ГРЭС</t>
  </si>
  <si>
    <t>K_524-ЭГ-38</t>
  </si>
  <si>
    <t xml:space="preserve">Ввод КТПн-КК-250-6/0,4 Певек-ТП-6/0,4 кВ №240 (СЭС) осуществлен с опозданием срока ввода. В 2021  г. проходит как внеплановый. </t>
  </si>
  <si>
    <t xml:space="preserve">Проект завершен с опозданием срока ввода. В 2021  г. проходит как внеплановый.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</si>
</sst>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u/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B050"/>
      <name val="Times New Roman"/>
      <family val="1"/>
      <charset val="204"/>
    </font>
    <font>
      <sz val="11"/>
      <name val="Calibri"/>
      <family val="2"/>
      <charset val="204"/>
    </font>
    <font>
      <b/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31" fillId="0" borderId="0"/>
    <xf numFmtId="0" fontId="31" fillId="0" borderId="0"/>
    <xf numFmtId="164" fontId="7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5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6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0" fontId="27" fillId="0" borderId="0"/>
    <xf numFmtId="0" fontId="36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0" fillId="0" borderId="0"/>
  </cellStyleXfs>
  <cellXfs count="86">
    <xf numFmtId="0" fontId="0" fillId="0" borderId="0" xfId="0"/>
    <xf numFmtId="0" fontId="8" fillId="0" borderId="0" xfId="37" applyFont="1" applyFill="1"/>
    <xf numFmtId="0" fontId="8" fillId="0" borderId="0" xfId="37" applyFont="1" applyFill="1" applyBorder="1"/>
    <xf numFmtId="0" fontId="9" fillId="0" borderId="0" xfId="37" applyFont="1" applyFill="1"/>
    <xf numFmtId="0" fontId="8" fillId="0" borderId="0" xfId="0" applyFont="1" applyFill="1"/>
    <xf numFmtId="0" fontId="8" fillId="0" borderId="0" xfId="37" applyFont="1" applyFill="1" applyBorder="1" applyAlignment="1">
      <alignment vertical="center"/>
    </xf>
    <xf numFmtId="0" fontId="8" fillId="24" borderId="10" xfId="0" applyFont="1" applyFill="1" applyBorder="1" applyAlignment="1">
      <alignment vertical="center" wrapText="1"/>
    </xf>
    <xf numFmtId="0" fontId="8" fillId="24" borderId="12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left" vertical="center" wrapText="1"/>
    </xf>
    <xf numFmtId="167" fontId="9" fillId="24" borderId="10" xfId="0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0" fontId="8" fillId="24" borderId="0" xfId="37" applyFont="1" applyFill="1"/>
    <xf numFmtId="0" fontId="8" fillId="24" borderId="10" xfId="0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vertical="center" wrapText="1"/>
    </xf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2" fontId="8" fillId="24" borderId="10" xfId="0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/>
    </xf>
    <xf numFmtId="49" fontId="8" fillId="24" borderId="10" xfId="54" applyNumberFormat="1" applyFont="1" applyFill="1" applyBorder="1" applyAlignment="1">
      <alignment horizontal="center" vertical="center"/>
    </xf>
    <xf numFmtId="1" fontId="32" fillId="24" borderId="10" xfId="110" applyNumberFormat="1" applyFont="1" applyFill="1" applyBorder="1" applyAlignment="1">
      <alignment horizontal="center" vertical="center" wrapText="1"/>
    </xf>
    <xf numFmtId="1" fontId="8" fillId="24" borderId="10" xfId="110" applyNumberFormat="1" applyFont="1" applyFill="1" applyBorder="1" applyAlignment="1">
      <alignment horizontal="left" vertical="center" wrapText="1"/>
    </xf>
    <xf numFmtId="168" fontId="8" fillId="24" borderId="10" xfId="108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 wrapText="1"/>
    </xf>
    <xf numFmtId="0" fontId="8" fillId="24" borderId="0" xfId="37" applyFont="1" applyFill="1"/>
    <xf numFmtId="0" fontId="8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8" fillId="24" borderId="10" xfId="45" applyFont="1" applyFill="1" applyBorder="1" applyAlignment="1">
      <alignment horizontal="center" vertical="center" textRotation="90" wrapText="1"/>
    </xf>
    <xf numFmtId="2" fontId="8" fillId="24" borderId="10" xfId="37" applyNumberFormat="1" applyFont="1" applyFill="1" applyBorder="1" applyAlignment="1">
      <alignment horizontal="center" vertical="center" wrapText="1"/>
    </xf>
    <xf numFmtId="4" fontId="8" fillId="24" borderId="10" xfId="109" applyNumberFormat="1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49" fontId="29" fillId="24" borderId="10" xfId="45" applyNumberFormat="1" applyFont="1" applyFill="1" applyBorder="1" applyAlignment="1">
      <alignment horizontal="center" vertical="center"/>
    </xf>
    <xf numFmtId="1" fontId="8" fillId="24" borderId="14" xfId="110" applyNumberFormat="1" applyFont="1" applyFill="1" applyBorder="1" applyAlignment="1">
      <alignment horizontal="left" vertical="center" wrapText="1"/>
    </xf>
    <xf numFmtId="1" fontId="8" fillId="24" borderId="10" xfId="11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/>
    </xf>
    <xf numFmtId="0" fontId="8" fillId="24" borderId="10" xfId="120" applyFont="1" applyFill="1" applyBorder="1" applyAlignment="1">
      <alignment horizontal="center" vertical="center" wrapText="1"/>
    </xf>
    <xf numFmtId="0" fontId="8" fillId="24" borderId="10" xfId="119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10" xfId="111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/>
    </xf>
    <xf numFmtId="0" fontId="9" fillId="24" borderId="12" xfId="0" applyFont="1" applyFill="1" applyBorder="1" applyAlignment="1">
      <alignment horizontal="center" vertical="center" wrapText="1"/>
    </xf>
    <xf numFmtId="2" fontId="9" fillId="24" borderId="12" xfId="0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49" fontId="9" fillId="24" borderId="10" xfId="0" applyNumberFormat="1" applyFont="1" applyFill="1" applyBorder="1" applyAlignment="1">
      <alignment horizontal="center" vertical="center"/>
    </xf>
    <xf numFmtId="0" fontId="9" fillId="24" borderId="10" xfId="45" applyFont="1" applyFill="1" applyBorder="1" applyAlignment="1">
      <alignment horizontal="center" vertical="center"/>
    </xf>
    <xf numFmtId="0" fontId="8" fillId="24" borderId="0" xfId="45" applyFont="1" applyFill="1" applyBorder="1" applyAlignment="1">
      <alignment vertical="center"/>
    </xf>
    <xf numFmtId="0" fontId="8" fillId="24" borderId="0" xfId="45" applyFont="1" applyFill="1" applyBorder="1" applyAlignment="1">
      <alignment horizontal="center" vertical="center"/>
    </xf>
    <xf numFmtId="0" fontId="8" fillId="0" borderId="0" xfId="37" applyFont="1" applyFill="1" applyAlignment="1">
      <alignment horizontal="center" vertical="center"/>
    </xf>
    <xf numFmtId="0" fontId="8" fillId="24" borderId="14" xfId="37" applyFont="1" applyFill="1" applyBorder="1"/>
    <xf numFmtId="0" fontId="8" fillId="24" borderId="15" xfId="37" applyFont="1" applyFill="1" applyBorder="1"/>
    <xf numFmtId="0" fontId="8" fillId="24" borderId="15" xfId="45" applyFont="1" applyFill="1" applyBorder="1" applyAlignment="1">
      <alignment horizontal="center" vertical="center" textRotation="90" wrapText="1"/>
    </xf>
    <xf numFmtId="0" fontId="42" fillId="24" borderId="15" xfId="44" applyFont="1" applyFill="1" applyBorder="1"/>
    <xf numFmtId="0" fontId="8" fillId="24" borderId="16" xfId="37" applyFont="1" applyFill="1" applyBorder="1"/>
    <xf numFmtId="49" fontId="9" fillId="24" borderId="10" xfId="54" applyNumberFormat="1" applyFont="1" applyFill="1" applyBorder="1" applyAlignment="1">
      <alignment horizontal="center" vertical="center"/>
    </xf>
    <xf numFmtId="0" fontId="9" fillId="24" borderId="10" xfId="54" applyFont="1" applyFill="1" applyBorder="1" applyAlignment="1">
      <alignment horizontal="center" vertical="center" wrapText="1"/>
    </xf>
    <xf numFmtId="0" fontId="43" fillId="24" borderId="10" xfId="54" applyFont="1" applyFill="1" applyBorder="1" applyAlignment="1">
      <alignment horizontal="center" vertical="center" wrapText="1"/>
    </xf>
    <xf numFmtId="0" fontId="9" fillId="24" borderId="12" xfId="54" applyFont="1" applyFill="1" applyBorder="1" applyAlignment="1">
      <alignment horizontal="center" vertical="center" wrapText="1"/>
    </xf>
    <xf numFmtId="49" fontId="9" fillId="24" borderId="10" xfId="54" applyNumberFormat="1" applyFont="1" applyFill="1" applyBorder="1" applyAlignment="1">
      <alignment horizontal="center" vertical="center" wrapText="1"/>
    </xf>
    <xf numFmtId="49" fontId="9" fillId="24" borderId="12" xfId="54" applyNumberFormat="1" applyFont="1" applyFill="1" applyBorder="1" applyAlignment="1">
      <alignment horizontal="center" vertical="center"/>
    </xf>
    <xf numFmtId="0" fontId="8" fillId="24" borderId="10" xfId="54" applyFont="1" applyFill="1" applyBorder="1" applyAlignment="1">
      <alignment horizontal="left" vertical="center" wrapText="1"/>
    </xf>
    <xf numFmtId="0" fontId="8" fillId="24" borderId="10" xfId="119" applyFont="1" applyFill="1" applyBorder="1" applyAlignment="1">
      <alignment vertical="center" wrapText="1"/>
    </xf>
    <xf numFmtId="0" fontId="8" fillId="24" borderId="10" xfId="56" applyFont="1" applyFill="1" applyBorder="1" applyAlignment="1">
      <alignment horizontal="center" vertical="center" wrapText="1"/>
    </xf>
    <xf numFmtId="0" fontId="8" fillId="24" borderId="10" xfId="56" applyFont="1" applyFill="1" applyBorder="1" applyAlignment="1">
      <alignment horizontal="left" vertical="center" wrapText="1"/>
    </xf>
    <xf numFmtId="49" fontId="8" fillId="24" borderId="10" xfId="54" applyNumberFormat="1" applyFont="1" applyFill="1" applyBorder="1" applyAlignment="1">
      <alignment vertical="center" wrapText="1"/>
    </xf>
    <xf numFmtId="0" fontId="8" fillId="24" borderId="10" xfId="121" applyNumberFormat="1" applyFont="1" applyFill="1" applyBorder="1" applyAlignment="1" applyProtection="1">
      <alignment vertical="center" wrapText="1"/>
    </xf>
    <xf numFmtId="0" fontId="8" fillId="24" borderId="10" xfId="121" applyNumberFormat="1" applyFont="1" applyFill="1" applyBorder="1" applyAlignment="1" applyProtection="1">
      <alignment horizontal="center" vertical="center" wrapText="1"/>
    </xf>
    <xf numFmtId="0" fontId="8" fillId="24" borderId="10" xfId="119" applyFont="1" applyFill="1" applyBorder="1" applyAlignment="1">
      <alignment horizontal="left" vertical="center" wrapText="1"/>
    </xf>
    <xf numFmtId="0" fontId="8" fillId="24" borderId="1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25" borderId="0" xfId="0" applyFont="1" applyFill="1" applyAlignment="1">
      <alignment horizontal="center"/>
    </xf>
    <xf numFmtId="0" fontId="8" fillId="24" borderId="11" xfId="37" applyFont="1" applyFill="1" applyBorder="1" applyAlignment="1">
      <alignment horizontal="center" vertical="center" wrapText="1"/>
    </xf>
    <xf numFmtId="0" fontId="0" fillId="24" borderId="13" xfId="0" applyFill="1" applyBorder="1" applyAlignment="1">
      <alignment horizontal="center" vertical="center" wrapText="1"/>
    </xf>
    <xf numFmtId="0" fontId="0" fillId="24" borderId="12" xfId="0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5" borderId="0" xfId="0" applyFont="1" applyFill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9" fillId="24" borderId="12" xfId="45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</cellXfs>
  <cellStyles count="1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Normal 3" xfId="1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13" xfId="119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16"/>
    <cellStyle name="Обычный 6 2 3" xfId="101"/>
    <cellStyle name="Обычный 6 2 3 2" xfId="118"/>
    <cellStyle name="Обычный 6 2 4" xfId="115"/>
    <cellStyle name="Обычный 6 3" xfId="112"/>
    <cellStyle name="Обычный 7" xfId="54"/>
    <cellStyle name="Обычный 7 2" xfId="58"/>
    <cellStyle name="Обычный 7 2 2" xfId="117"/>
    <cellStyle name="Обычный 8" xfId="57"/>
    <cellStyle name="Обычный 9 2" xfId="120"/>
    <cellStyle name="Обычный_ИП 2012 с расш_раб.вариант" xfId="110"/>
    <cellStyle name="Обычный_прилож1.2" xfId="11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3"/>
    <cellStyle name="Финансовый 2 2 2 2 2" xfId="50"/>
    <cellStyle name="Финансовый 3" xfId="51"/>
    <cellStyle name="Финансовый 3 2" xfId="114"/>
    <cellStyle name="Хороший" xfId="43" builtinId="26" customBuiltin="1"/>
    <cellStyle name="Хороший 2" xfId="100"/>
  </cellStyles>
  <dxfs count="76"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3"/>
  <sheetViews>
    <sheetView tabSelected="1" view="pageBreakPreview" zoomScale="60" zoomScaleNormal="100" workbookViewId="0">
      <pane xSplit="2" ySplit="18" topLeftCell="H103" activePane="bottomRight" state="frozen"/>
      <selection pane="topRight" activeCell="C1" sqref="C1"/>
      <selection pane="bottomLeft" activeCell="A19" sqref="A19"/>
      <selection pane="bottomRight" activeCell="AE112" sqref="AE112"/>
    </sheetView>
  </sheetViews>
  <sheetFormatPr defaultRowHeight="15.75" x14ac:dyDescent="0.25"/>
  <cols>
    <col min="1" max="1" width="10" style="25" customWidth="1"/>
    <col min="2" max="2" width="51.625" style="25" customWidth="1"/>
    <col min="3" max="3" width="23" style="25" customWidth="1"/>
    <col min="4" max="4" width="18.625" style="25" customWidth="1"/>
    <col min="5" max="13" width="9.125" style="25" customWidth="1"/>
    <col min="14" max="22" width="12.625" style="25" customWidth="1"/>
    <col min="23" max="23" width="11.75" style="25" customWidth="1"/>
    <col min="24" max="24" width="13" style="25" customWidth="1"/>
    <col min="25" max="25" width="12.375" style="25" customWidth="1"/>
    <col min="26" max="31" width="10.75" style="25" customWidth="1"/>
    <col min="32" max="58" width="9.125" style="25" customWidth="1"/>
    <col min="59" max="67" width="9" style="25"/>
    <col min="68" max="68" width="47.25" style="25" customWidth="1"/>
    <col min="69" max="16384" width="9" style="1"/>
  </cols>
  <sheetData>
    <row r="1" spans="1:6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O1" s="16" t="s">
        <v>332</v>
      </c>
      <c r="BP1" s="1"/>
    </row>
    <row r="2" spans="1:6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O2" s="17" t="s">
        <v>0</v>
      </c>
      <c r="BP2" s="1"/>
    </row>
    <row r="3" spans="1:6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O3" s="17" t="s">
        <v>247</v>
      </c>
      <c r="BP3" s="1"/>
    </row>
    <row r="4" spans="1:68" s="5" customFormat="1" ht="18.75" customHeight="1" x14ac:dyDescent="0.25">
      <c r="A4" s="69" t="s">
        <v>333</v>
      </c>
      <c r="B4" s="69"/>
      <c r="C4" s="69"/>
      <c r="D4" s="69"/>
      <c r="E4" s="69"/>
      <c r="F4" s="69"/>
      <c r="G4" s="69"/>
      <c r="H4" s="69"/>
      <c r="I4" s="69"/>
      <c r="J4" s="69"/>
      <c r="K4" s="70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70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1"/>
    </row>
    <row r="5" spans="1:68" s="2" customFormat="1" ht="18.75" customHeight="1" x14ac:dyDescent="0.3">
      <c r="A5" s="69" t="s">
        <v>340</v>
      </c>
      <c r="B5" s="69"/>
      <c r="C5" s="69"/>
      <c r="D5" s="69"/>
      <c r="E5" s="69"/>
      <c r="F5" s="69"/>
      <c r="G5" s="69"/>
      <c r="H5" s="69"/>
      <c r="I5" s="69"/>
      <c r="J5" s="69"/>
      <c r="K5" s="70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70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1"/>
    </row>
    <row r="6" spans="1:68" s="2" customFormat="1" x14ac:dyDescent="0.2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</row>
    <row r="7" spans="1:68" s="2" customFormat="1" ht="18.75" x14ac:dyDescent="0.3">
      <c r="A7" s="69" t="s">
        <v>334</v>
      </c>
      <c r="B7" s="69"/>
      <c r="C7" s="69"/>
      <c r="D7" s="69"/>
      <c r="E7" s="69"/>
      <c r="F7" s="69"/>
      <c r="G7" s="69"/>
      <c r="H7" s="69"/>
      <c r="I7" s="69"/>
      <c r="J7" s="69"/>
      <c r="K7" s="70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70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1"/>
    </row>
    <row r="8" spans="1:68" x14ac:dyDescent="0.25">
      <c r="A8" s="76" t="s">
        <v>415</v>
      </c>
      <c r="B8" s="76"/>
      <c r="C8" s="76"/>
      <c r="D8" s="76"/>
      <c r="E8" s="76"/>
      <c r="F8" s="76"/>
      <c r="G8" s="76"/>
      <c r="H8" s="76"/>
      <c r="I8" s="76"/>
      <c r="J8" s="76"/>
      <c r="K8" s="77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7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1"/>
    </row>
    <row r="9" spans="1:68" x14ac:dyDescent="0.25">
      <c r="A9" s="1"/>
      <c r="B9" s="1"/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</row>
    <row r="10" spans="1:68" ht="18.75" x14ac:dyDescent="0.3">
      <c r="A10" s="69" t="s">
        <v>341</v>
      </c>
      <c r="B10" s="69"/>
      <c r="C10" s="69"/>
      <c r="D10" s="69"/>
      <c r="E10" s="69"/>
      <c r="F10" s="69"/>
      <c r="G10" s="69"/>
      <c r="H10" s="69"/>
      <c r="I10" s="69"/>
      <c r="J10" s="69"/>
      <c r="K10" s="70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70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1"/>
    </row>
    <row r="11" spans="1:68" x14ac:dyDescent="0.25">
      <c r="A11" s="1"/>
      <c r="B11" s="1"/>
      <c r="C11" s="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</row>
    <row r="12" spans="1:68" x14ac:dyDescent="0.25">
      <c r="A12" s="69" t="s">
        <v>329</v>
      </c>
      <c r="B12" s="69"/>
      <c r="C12" s="69"/>
      <c r="D12" s="69"/>
      <c r="E12" s="69"/>
      <c r="F12" s="69"/>
      <c r="G12" s="69"/>
      <c r="H12" s="69"/>
      <c r="I12" s="69"/>
      <c r="J12" s="69"/>
      <c r="K12" s="70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70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1"/>
    </row>
    <row r="13" spans="1:68" x14ac:dyDescent="0.25">
      <c r="A13" s="76" t="s">
        <v>335</v>
      </c>
      <c r="B13" s="76"/>
      <c r="C13" s="76"/>
      <c r="D13" s="76"/>
      <c r="E13" s="76"/>
      <c r="F13" s="76"/>
      <c r="G13" s="76"/>
      <c r="H13" s="76"/>
      <c r="I13" s="76"/>
      <c r="J13" s="76"/>
      <c r="K13" s="77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7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1"/>
    </row>
    <row r="14" spans="1:68" ht="15.75" customHeight="1" x14ac:dyDescent="0.25">
      <c r="A14" s="78" t="s">
        <v>267</v>
      </c>
      <c r="B14" s="78" t="s">
        <v>7</v>
      </c>
      <c r="C14" s="75" t="s">
        <v>268</v>
      </c>
      <c r="D14" s="81" t="s">
        <v>249</v>
      </c>
      <c r="E14" s="49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1"/>
      <c r="AC14" s="51"/>
      <c r="AD14" s="51"/>
      <c r="AE14" s="51"/>
      <c r="AF14" s="51"/>
      <c r="AG14" s="51"/>
      <c r="AH14" s="51"/>
      <c r="AI14" s="51"/>
      <c r="AJ14" s="51"/>
      <c r="AK14" s="52"/>
      <c r="AL14" s="52"/>
      <c r="AM14" s="52"/>
      <c r="AN14" s="52"/>
      <c r="AO14" s="52"/>
      <c r="AP14" s="52"/>
      <c r="AQ14" s="52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3"/>
      <c r="BG14" s="84" t="s">
        <v>320</v>
      </c>
      <c r="BH14" s="85"/>
      <c r="BI14" s="85"/>
      <c r="BJ14" s="85"/>
      <c r="BK14" s="85"/>
      <c r="BL14" s="85"/>
      <c r="BM14" s="85"/>
      <c r="BN14" s="85"/>
      <c r="BO14" s="85"/>
      <c r="BP14" s="71" t="s">
        <v>321</v>
      </c>
    </row>
    <row r="15" spans="1:68" ht="40.5" customHeight="1" x14ac:dyDescent="0.25">
      <c r="A15" s="79"/>
      <c r="B15" s="79"/>
      <c r="C15" s="75"/>
      <c r="D15" s="82"/>
      <c r="E15" s="74" t="s">
        <v>4</v>
      </c>
      <c r="F15" s="74"/>
      <c r="G15" s="74"/>
      <c r="H15" s="74"/>
      <c r="I15" s="74"/>
      <c r="J15" s="74"/>
      <c r="K15" s="74"/>
      <c r="L15" s="74"/>
      <c r="M15" s="74"/>
      <c r="N15" s="74" t="s">
        <v>5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85"/>
      <c r="BH15" s="85"/>
      <c r="BI15" s="85"/>
      <c r="BJ15" s="85"/>
      <c r="BK15" s="85"/>
      <c r="BL15" s="85"/>
      <c r="BM15" s="85"/>
      <c r="BN15" s="85"/>
      <c r="BO15" s="85"/>
      <c r="BP15" s="72"/>
    </row>
    <row r="16" spans="1:68" ht="30" customHeight="1" x14ac:dyDescent="0.25">
      <c r="A16" s="79"/>
      <c r="B16" s="79"/>
      <c r="C16" s="75"/>
      <c r="D16" s="82"/>
      <c r="E16" s="74" t="s">
        <v>8</v>
      </c>
      <c r="F16" s="74"/>
      <c r="G16" s="74"/>
      <c r="H16" s="74"/>
      <c r="I16" s="74"/>
      <c r="J16" s="74"/>
      <c r="K16" s="74"/>
      <c r="L16" s="74"/>
      <c r="M16" s="74"/>
      <c r="N16" s="74" t="s">
        <v>6</v>
      </c>
      <c r="O16" s="74"/>
      <c r="P16" s="74"/>
      <c r="Q16" s="74"/>
      <c r="R16" s="74"/>
      <c r="S16" s="74"/>
      <c r="T16" s="74"/>
      <c r="U16" s="74"/>
      <c r="V16" s="74"/>
      <c r="W16" s="74" t="s">
        <v>230</v>
      </c>
      <c r="X16" s="74"/>
      <c r="Y16" s="74"/>
      <c r="Z16" s="74"/>
      <c r="AA16" s="74"/>
      <c r="AB16" s="74"/>
      <c r="AC16" s="74"/>
      <c r="AD16" s="74"/>
      <c r="AE16" s="74"/>
      <c r="AF16" s="74" t="s">
        <v>231</v>
      </c>
      <c r="AG16" s="74"/>
      <c r="AH16" s="74"/>
      <c r="AI16" s="74"/>
      <c r="AJ16" s="74"/>
      <c r="AK16" s="74"/>
      <c r="AL16" s="74"/>
      <c r="AM16" s="74"/>
      <c r="AN16" s="74"/>
      <c r="AO16" s="74" t="s">
        <v>248</v>
      </c>
      <c r="AP16" s="74"/>
      <c r="AQ16" s="74"/>
      <c r="AR16" s="74"/>
      <c r="AS16" s="74"/>
      <c r="AT16" s="74"/>
      <c r="AU16" s="74"/>
      <c r="AV16" s="74"/>
      <c r="AW16" s="74"/>
      <c r="AX16" s="74" t="s">
        <v>232</v>
      </c>
      <c r="AY16" s="74"/>
      <c r="AZ16" s="74"/>
      <c r="BA16" s="74"/>
      <c r="BB16" s="74"/>
      <c r="BC16" s="74"/>
      <c r="BD16" s="74"/>
      <c r="BE16" s="74"/>
      <c r="BF16" s="74"/>
      <c r="BG16" s="85"/>
      <c r="BH16" s="85"/>
      <c r="BI16" s="85"/>
      <c r="BJ16" s="85"/>
      <c r="BK16" s="85"/>
      <c r="BL16" s="85"/>
      <c r="BM16" s="85"/>
      <c r="BN16" s="85"/>
      <c r="BO16" s="85"/>
      <c r="BP16" s="72"/>
    </row>
    <row r="17" spans="1:68" ht="141" customHeight="1" x14ac:dyDescent="0.25">
      <c r="A17" s="80"/>
      <c r="B17" s="80"/>
      <c r="C17" s="75"/>
      <c r="D17" s="83"/>
      <c r="E17" s="13" t="s">
        <v>2</v>
      </c>
      <c r="F17" s="13" t="s">
        <v>3</v>
      </c>
      <c r="G17" s="13" t="s">
        <v>336</v>
      </c>
      <c r="H17" s="28" t="s">
        <v>299</v>
      </c>
      <c r="I17" s="13" t="s">
        <v>337</v>
      </c>
      <c r="J17" s="13" t="s">
        <v>1</v>
      </c>
      <c r="K17" s="28" t="s">
        <v>298</v>
      </c>
      <c r="L17" s="28" t="s">
        <v>406</v>
      </c>
      <c r="M17" s="28" t="s">
        <v>338</v>
      </c>
      <c r="N17" s="13" t="s">
        <v>2</v>
      </c>
      <c r="O17" s="13" t="s">
        <v>3</v>
      </c>
      <c r="P17" s="13" t="s">
        <v>336</v>
      </c>
      <c r="Q17" s="28" t="s">
        <v>299</v>
      </c>
      <c r="R17" s="13" t="s">
        <v>337</v>
      </c>
      <c r="S17" s="13" t="s">
        <v>1</v>
      </c>
      <c r="T17" s="28" t="s">
        <v>298</v>
      </c>
      <c r="U17" s="28" t="s">
        <v>406</v>
      </c>
      <c r="V17" s="28" t="s">
        <v>338</v>
      </c>
      <c r="W17" s="13" t="s">
        <v>2</v>
      </c>
      <c r="X17" s="13" t="s">
        <v>3</v>
      </c>
      <c r="Y17" s="13" t="s">
        <v>336</v>
      </c>
      <c r="Z17" s="28" t="s">
        <v>299</v>
      </c>
      <c r="AA17" s="13" t="s">
        <v>337</v>
      </c>
      <c r="AB17" s="13" t="s">
        <v>1</v>
      </c>
      <c r="AC17" s="28" t="s">
        <v>298</v>
      </c>
      <c r="AD17" s="28" t="s">
        <v>406</v>
      </c>
      <c r="AE17" s="28" t="s">
        <v>338</v>
      </c>
      <c r="AF17" s="13" t="s">
        <v>2</v>
      </c>
      <c r="AG17" s="13" t="s">
        <v>3</v>
      </c>
      <c r="AH17" s="13" t="s">
        <v>336</v>
      </c>
      <c r="AI17" s="28" t="s">
        <v>299</v>
      </c>
      <c r="AJ17" s="13" t="s">
        <v>337</v>
      </c>
      <c r="AK17" s="13" t="s">
        <v>1</v>
      </c>
      <c r="AL17" s="28" t="s">
        <v>298</v>
      </c>
      <c r="AM17" s="28" t="s">
        <v>406</v>
      </c>
      <c r="AN17" s="28" t="s">
        <v>338</v>
      </c>
      <c r="AO17" s="13" t="s">
        <v>2</v>
      </c>
      <c r="AP17" s="13" t="s">
        <v>3</v>
      </c>
      <c r="AQ17" s="13" t="s">
        <v>336</v>
      </c>
      <c r="AR17" s="28" t="s">
        <v>299</v>
      </c>
      <c r="AS17" s="13" t="s">
        <v>337</v>
      </c>
      <c r="AT17" s="13" t="s">
        <v>1</v>
      </c>
      <c r="AU17" s="28" t="s">
        <v>298</v>
      </c>
      <c r="AV17" s="28" t="s">
        <v>406</v>
      </c>
      <c r="AW17" s="28" t="s">
        <v>338</v>
      </c>
      <c r="AX17" s="13" t="s">
        <v>2</v>
      </c>
      <c r="AY17" s="13" t="s">
        <v>3</v>
      </c>
      <c r="AZ17" s="13" t="s">
        <v>336</v>
      </c>
      <c r="BA17" s="28" t="s">
        <v>299</v>
      </c>
      <c r="BB17" s="13" t="s">
        <v>337</v>
      </c>
      <c r="BC17" s="13" t="s">
        <v>1</v>
      </c>
      <c r="BD17" s="28" t="s">
        <v>298</v>
      </c>
      <c r="BE17" s="28" t="s">
        <v>406</v>
      </c>
      <c r="BF17" s="28" t="s">
        <v>338</v>
      </c>
      <c r="BG17" s="13" t="s">
        <v>2</v>
      </c>
      <c r="BH17" s="13" t="s">
        <v>3</v>
      </c>
      <c r="BI17" s="13" t="s">
        <v>336</v>
      </c>
      <c r="BJ17" s="28" t="s">
        <v>299</v>
      </c>
      <c r="BK17" s="13" t="s">
        <v>337</v>
      </c>
      <c r="BL17" s="13" t="s">
        <v>1</v>
      </c>
      <c r="BM17" s="27" t="s">
        <v>298</v>
      </c>
      <c r="BN17" s="27" t="s">
        <v>406</v>
      </c>
      <c r="BO17" s="27" t="s">
        <v>338</v>
      </c>
      <c r="BP17" s="73"/>
    </row>
    <row r="18" spans="1:68" s="3" customFormat="1" x14ac:dyDescent="0.25">
      <c r="A18" s="45">
        <v>1</v>
      </c>
      <c r="B18" s="45"/>
      <c r="C18" s="45">
        <v>3</v>
      </c>
      <c r="D18" s="45">
        <v>4</v>
      </c>
      <c r="E18" s="45" t="s">
        <v>233</v>
      </c>
      <c r="F18" s="45" t="s">
        <v>234</v>
      </c>
      <c r="G18" s="45" t="s">
        <v>235</v>
      </c>
      <c r="H18" s="45" t="s">
        <v>236</v>
      </c>
      <c r="I18" s="45" t="s">
        <v>237</v>
      </c>
      <c r="J18" s="45" t="s">
        <v>300</v>
      </c>
      <c r="K18" s="45" t="s">
        <v>301</v>
      </c>
      <c r="L18" s="45" t="s">
        <v>302</v>
      </c>
      <c r="M18" s="45" t="s">
        <v>407</v>
      </c>
      <c r="N18" s="45" t="s">
        <v>238</v>
      </c>
      <c r="O18" s="45" t="s">
        <v>239</v>
      </c>
      <c r="P18" s="45" t="s">
        <v>240</v>
      </c>
      <c r="Q18" s="45" t="s">
        <v>241</v>
      </c>
      <c r="R18" s="45" t="s">
        <v>242</v>
      </c>
      <c r="S18" s="45" t="s">
        <v>303</v>
      </c>
      <c r="T18" s="45" t="s">
        <v>304</v>
      </c>
      <c r="U18" s="45" t="s">
        <v>305</v>
      </c>
      <c r="V18" s="45" t="s">
        <v>408</v>
      </c>
      <c r="W18" s="45" t="s">
        <v>269</v>
      </c>
      <c r="X18" s="45" t="s">
        <v>270</v>
      </c>
      <c r="Y18" s="45" t="s">
        <v>271</v>
      </c>
      <c r="Z18" s="45" t="s">
        <v>272</v>
      </c>
      <c r="AA18" s="45" t="s">
        <v>273</v>
      </c>
      <c r="AB18" s="45" t="s">
        <v>306</v>
      </c>
      <c r="AC18" s="45" t="s">
        <v>307</v>
      </c>
      <c r="AD18" s="45" t="s">
        <v>308</v>
      </c>
      <c r="AE18" s="45" t="s">
        <v>409</v>
      </c>
      <c r="AF18" s="45" t="s">
        <v>274</v>
      </c>
      <c r="AG18" s="45" t="s">
        <v>275</v>
      </c>
      <c r="AH18" s="45" t="s">
        <v>276</v>
      </c>
      <c r="AI18" s="45" t="s">
        <v>277</v>
      </c>
      <c r="AJ18" s="45" t="s">
        <v>278</v>
      </c>
      <c r="AK18" s="45" t="s">
        <v>309</v>
      </c>
      <c r="AL18" s="45" t="s">
        <v>310</v>
      </c>
      <c r="AM18" s="45" t="s">
        <v>311</v>
      </c>
      <c r="AN18" s="45" t="s">
        <v>410</v>
      </c>
      <c r="AO18" s="45" t="s">
        <v>279</v>
      </c>
      <c r="AP18" s="45" t="s">
        <v>280</v>
      </c>
      <c r="AQ18" s="45" t="s">
        <v>281</v>
      </c>
      <c r="AR18" s="45" t="s">
        <v>282</v>
      </c>
      <c r="AS18" s="45" t="s">
        <v>283</v>
      </c>
      <c r="AT18" s="45" t="s">
        <v>312</v>
      </c>
      <c r="AU18" s="45" t="s">
        <v>313</v>
      </c>
      <c r="AV18" s="45" t="s">
        <v>314</v>
      </c>
      <c r="AW18" s="45" t="s">
        <v>411</v>
      </c>
      <c r="AX18" s="45" t="s">
        <v>284</v>
      </c>
      <c r="AY18" s="45" t="s">
        <v>285</v>
      </c>
      <c r="AZ18" s="45" t="s">
        <v>286</v>
      </c>
      <c r="BA18" s="45" t="s">
        <v>287</v>
      </c>
      <c r="BB18" s="45" t="s">
        <v>288</v>
      </c>
      <c r="BC18" s="45" t="s">
        <v>315</v>
      </c>
      <c r="BD18" s="45" t="s">
        <v>316</v>
      </c>
      <c r="BE18" s="45" t="s">
        <v>317</v>
      </c>
      <c r="BF18" s="45" t="s">
        <v>412</v>
      </c>
      <c r="BG18" s="32" t="s">
        <v>322</v>
      </c>
      <c r="BH18" s="32" t="s">
        <v>323</v>
      </c>
      <c r="BI18" s="32" t="s">
        <v>324</v>
      </c>
      <c r="BJ18" s="32" t="s">
        <v>325</v>
      </c>
      <c r="BK18" s="32" t="s">
        <v>326</v>
      </c>
      <c r="BL18" s="32" t="s">
        <v>327</v>
      </c>
      <c r="BM18" s="32" t="s">
        <v>328</v>
      </c>
      <c r="BN18" s="32" t="s">
        <v>413</v>
      </c>
      <c r="BO18" s="32" t="s">
        <v>414</v>
      </c>
      <c r="BP18" s="19">
        <v>12</v>
      </c>
    </row>
    <row r="19" spans="1:68" s="4" customFormat="1" x14ac:dyDescent="0.25">
      <c r="A19" s="54" t="s">
        <v>12</v>
      </c>
      <c r="B19" s="55" t="s">
        <v>13</v>
      </c>
      <c r="C19" s="14" t="s">
        <v>11</v>
      </c>
      <c r="D19" s="14" t="s">
        <v>339</v>
      </c>
      <c r="E19" s="24">
        <f>E20+E27+E35+E41</f>
        <v>0</v>
      </c>
      <c r="F19" s="24">
        <f t="shared" ref="F19:M19" si="0">F20+F27+F35+F41</f>
        <v>0</v>
      </c>
      <c r="G19" s="24">
        <f t="shared" si="0"/>
        <v>0</v>
      </c>
      <c r="H19" s="24">
        <f t="shared" si="0"/>
        <v>0</v>
      </c>
      <c r="I19" s="24">
        <f t="shared" si="0"/>
        <v>0</v>
      </c>
      <c r="J19" s="24">
        <f t="shared" si="0"/>
        <v>0</v>
      </c>
      <c r="K19" s="24">
        <f t="shared" si="0"/>
        <v>0</v>
      </c>
      <c r="L19" s="24">
        <f>L20+L27+L35+L41</f>
        <v>1126</v>
      </c>
      <c r="M19" s="24">
        <f t="shared" si="0"/>
        <v>5997</v>
      </c>
      <c r="N19" s="24">
        <f>N20+N27+N35+N41</f>
        <v>250</v>
      </c>
      <c r="O19" s="24">
        <f>O20+O27+O35+O41</f>
        <v>0</v>
      </c>
      <c r="P19" s="24">
        <f>P20+P27+P35+P41</f>
        <v>0</v>
      </c>
      <c r="Q19" s="24">
        <f t="shared" ref="Q19" si="1">Q20+Q27+Q35+Q41</f>
        <v>0</v>
      </c>
      <c r="R19" s="24">
        <f t="shared" ref="R19" si="2">R20+R27+R35+R41</f>
        <v>0</v>
      </c>
      <c r="S19" s="24">
        <f t="shared" ref="S19" si="3">S20+S27+S35+S41</f>
        <v>0</v>
      </c>
      <c r="T19" s="24">
        <f>T20+T27+T35+T41</f>
        <v>0</v>
      </c>
      <c r="U19" s="24">
        <f>U20+U27+U35+U41</f>
        <v>0</v>
      </c>
      <c r="V19" s="24">
        <f t="shared" ref="V19" si="4">V20+V27+V35+V41</f>
        <v>2</v>
      </c>
      <c r="W19" s="24">
        <f t="shared" ref="W19:X19" si="5">W20+W27+W35+W41</f>
        <v>250</v>
      </c>
      <c r="X19" s="24">
        <f t="shared" si="5"/>
        <v>0</v>
      </c>
      <c r="Y19" s="24">
        <f t="shared" ref="Y19" si="6">Y20+Y27+Y35+Y41</f>
        <v>0</v>
      </c>
      <c r="Z19" s="24">
        <f t="shared" ref="Z19" si="7">Z20+Z27+Z35+Z41</f>
        <v>0</v>
      </c>
      <c r="AA19" s="24">
        <f t="shared" ref="AA19" si="8">AA20+AA27+AA35+AA41</f>
        <v>0</v>
      </c>
      <c r="AB19" s="24">
        <f t="shared" ref="AB19" si="9">AB20+AB27+AB35+AB41</f>
        <v>0</v>
      </c>
      <c r="AC19" s="24">
        <f t="shared" ref="AC19:AD19" si="10">AC20+AC27+AC35+AC41</f>
        <v>0</v>
      </c>
      <c r="AD19" s="24">
        <f t="shared" si="10"/>
        <v>0</v>
      </c>
      <c r="AE19" s="24">
        <f t="shared" ref="AE19" si="11">AE20+AE27+AE35+AE41</f>
        <v>2</v>
      </c>
      <c r="AF19" s="24">
        <f t="shared" ref="AF19" si="12">AF20+AF27+AF35+AF41</f>
        <v>0</v>
      </c>
      <c r="AG19" s="24">
        <f t="shared" ref="AG19:AH19" si="13">AG20+AG27+AG35+AG41</f>
        <v>0</v>
      </c>
      <c r="AH19" s="24">
        <f t="shared" si="13"/>
        <v>0</v>
      </c>
      <c r="AI19" s="24">
        <f t="shared" ref="AI19" si="14">AI20+AI27+AI35+AI41</f>
        <v>0</v>
      </c>
      <c r="AJ19" s="24">
        <f t="shared" ref="AJ19" si="15">AJ20+AJ27+AJ35+AJ41</f>
        <v>0</v>
      </c>
      <c r="AK19" s="24">
        <f t="shared" ref="AK19" si="16">AK20+AK27+AK35+AK41</f>
        <v>0</v>
      </c>
      <c r="AL19" s="24">
        <f t="shared" ref="AL19:AM19" si="17">AL20+AL27+AL35+AL41</f>
        <v>0</v>
      </c>
      <c r="AM19" s="24">
        <f t="shared" si="17"/>
        <v>0</v>
      </c>
      <c r="AN19" s="24">
        <f t="shared" ref="AN19" si="18">AN20+AN27+AN35+AN41</f>
        <v>0</v>
      </c>
      <c r="AO19" s="24">
        <f t="shared" ref="AO19" si="19">AO20+AO27+AO35+AO41</f>
        <v>0</v>
      </c>
      <c r="AP19" s="24">
        <f t="shared" ref="AP19" si="20">AP20+AP27+AP35+AP41</f>
        <v>0</v>
      </c>
      <c r="AQ19" s="24">
        <f t="shared" ref="AQ19:AR19" si="21">AQ20+AQ27+AQ35+AQ41</f>
        <v>0</v>
      </c>
      <c r="AR19" s="24">
        <f t="shared" si="21"/>
        <v>0</v>
      </c>
      <c r="AS19" s="24">
        <f t="shared" ref="AS19" si="22">AS20+AS27+AS35+AS41</f>
        <v>0</v>
      </c>
      <c r="AT19" s="24">
        <f t="shared" ref="AT19" si="23">AT20+AT27+AT35+AT41</f>
        <v>0</v>
      </c>
      <c r="AU19" s="24">
        <f t="shared" ref="AU19:AV19" si="24">AU20+AU27+AU35+AU41</f>
        <v>0</v>
      </c>
      <c r="AV19" s="24">
        <f t="shared" si="24"/>
        <v>0</v>
      </c>
      <c r="AW19" s="24">
        <f t="shared" ref="AW19" si="25">AW20+AW27+AW35+AW41</f>
        <v>0</v>
      </c>
      <c r="AX19" s="24">
        <f>AX20+AX27+AX35+AX41</f>
        <v>0</v>
      </c>
      <c r="AY19" s="24">
        <f t="shared" ref="AY19" si="26">AY20+AY27+AY35+AY41</f>
        <v>0</v>
      </c>
      <c r="AZ19" s="24">
        <f t="shared" ref="AZ19" si="27">AZ20+AZ27+AZ35+AZ41</f>
        <v>0</v>
      </c>
      <c r="BA19" s="24">
        <f t="shared" ref="BA19:BB19" si="28">BA20+BA27+BA35+BA41</f>
        <v>0</v>
      </c>
      <c r="BB19" s="24">
        <f t="shared" si="28"/>
        <v>0</v>
      </c>
      <c r="BC19" s="24">
        <f t="shared" ref="BC19" si="29">BC20+BC27+BC35+BC41</f>
        <v>0</v>
      </c>
      <c r="BD19" s="24">
        <f t="shared" ref="BD19" si="30">BD20+BD27+BD35+BD41</f>
        <v>0</v>
      </c>
      <c r="BE19" s="24">
        <f t="shared" ref="BE19:BJ19" si="31">BE20+BE27+BE35+BE41</f>
        <v>0</v>
      </c>
      <c r="BF19" s="24">
        <f t="shared" si="31"/>
        <v>0</v>
      </c>
      <c r="BG19" s="24">
        <f t="shared" si="31"/>
        <v>0</v>
      </c>
      <c r="BH19" s="24">
        <f t="shared" si="31"/>
        <v>0</v>
      </c>
      <c r="BI19" s="24">
        <f t="shared" si="31"/>
        <v>0</v>
      </c>
      <c r="BJ19" s="24">
        <f t="shared" si="31"/>
        <v>0</v>
      </c>
      <c r="BK19" s="24">
        <f t="shared" ref="BK19" si="32">BK20+BK27+BK35+BK41</f>
        <v>0</v>
      </c>
      <c r="BL19" s="24">
        <f t="shared" ref="BL19" si="33">BL20+BL27+BL35+BL41</f>
        <v>0</v>
      </c>
      <c r="BM19" s="24">
        <f t="shared" ref="BM19" si="34">BM20+BM27+BM35+BM41</f>
        <v>0</v>
      </c>
      <c r="BN19" s="24">
        <f>BN20+BN27+BN35+BN41</f>
        <v>0</v>
      </c>
      <c r="BO19" s="24">
        <f>BO20+BO27+BO35+BO41</f>
        <v>0</v>
      </c>
      <c r="BP19" s="35" t="s">
        <v>339</v>
      </c>
    </row>
    <row r="20" spans="1:68" ht="63" x14ac:dyDescent="0.25">
      <c r="A20" s="54" t="s">
        <v>14</v>
      </c>
      <c r="B20" s="55" t="s">
        <v>15</v>
      </c>
      <c r="C20" s="14" t="s">
        <v>11</v>
      </c>
      <c r="D20" s="14" t="s">
        <v>339</v>
      </c>
      <c r="E20" s="24">
        <f>E21+E22+E23+E24+E25+E26</f>
        <v>0</v>
      </c>
      <c r="F20" s="24">
        <f t="shared" ref="F20:N20" si="35">F21+F22+F23+F24+F25+F26</f>
        <v>0</v>
      </c>
      <c r="G20" s="24">
        <f t="shared" si="35"/>
        <v>0</v>
      </c>
      <c r="H20" s="24">
        <f t="shared" si="35"/>
        <v>0</v>
      </c>
      <c r="I20" s="24">
        <f t="shared" si="35"/>
        <v>0</v>
      </c>
      <c r="J20" s="24">
        <f t="shared" si="35"/>
        <v>0</v>
      </c>
      <c r="K20" s="24">
        <f t="shared" si="35"/>
        <v>0</v>
      </c>
      <c r="L20" s="24">
        <f t="shared" si="35"/>
        <v>0</v>
      </c>
      <c r="M20" s="24">
        <f t="shared" si="35"/>
        <v>5839</v>
      </c>
      <c r="N20" s="24">
        <f t="shared" si="35"/>
        <v>250</v>
      </c>
      <c r="O20" s="24">
        <f t="shared" ref="O20" si="36">O21+O22+O23+O24+O25+O26</f>
        <v>0</v>
      </c>
      <c r="P20" s="24">
        <f t="shared" ref="P20" si="37">P21+P22+P23+P24+P25+P26</f>
        <v>0</v>
      </c>
      <c r="Q20" s="24">
        <f t="shared" ref="Q20" si="38">Q21+Q22+Q23+Q24+Q25+Q26</f>
        <v>0</v>
      </c>
      <c r="R20" s="24">
        <f t="shared" ref="R20" si="39">R21+R22+R23+R24+R25+R26</f>
        <v>0</v>
      </c>
      <c r="S20" s="24">
        <f t="shared" ref="S20" si="40">S21+S22+S23+S24+S25+S26</f>
        <v>0</v>
      </c>
      <c r="T20" s="24">
        <f>T21+T22+T23+T24+T25+T26</f>
        <v>0</v>
      </c>
      <c r="U20" s="24">
        <f>U21+U22+U23+U24+U25+U26</f>
        <v>0</v>
      </c>
      <c r="V20" s="24">
        <f t="shared" ref="V20" si="41">V21+V22+V23+V24+V25+V26</f>
        <v>1</v>
      </c>
      <c r="W20" s="24">
        <f t="shared" ref="W20:X20" si="42">W21+W22+W23+W24+W25+W26</f>
        <v>250</v>
      </c>
      <c r="X20" s="24">
        <f t="shared" si="42"/>
        <v>0</v>
      </c>
      <c r="Y20" s="24">
        <f t="shared" ref="Y20" si="43">Y21+Y22+Y23+Y24+Y25+Y26</f>
        <v>0</v>
      </c>
      <c r="Z20" s="24">
        <f t="shared" ref="Z20" si="44">Z21+Z22+Z23+Z24+Z25+Z26</f>
        <v>0</v>
      </c>
      <c r="AA20" s="24">
        <f t="shared" ref="AA20" si="45">AA21+AA22+AA23+AA24+AA25+AA26</f>
        <v>0</v>
      </c>
      <c r="AB20" s="24">
        <f t="shared" ref="AB20" si="46">AB21+AB22+AB23+AB24+AB25+AB26</f>
        <v>0</v>
      </c>
      <c r="AC20" s="24">
        <f t="shared" ref="AC20:AD20" si="47">AC21+AC22+AC23+AC24+AC25+AC26</f>
        <v>0</v>
      </c>
      <c r="AD20" s="24">
        <f t="shared" si="47"/>
        <v>0</v>
      </c>
      <c r="AE20" s="24">
        <f t="shared" ref="AE20" si="48">AE21+AE22+AE23+AE24+AE25+AE26</f>
        <v>1</v>
      </c>
      <c r="AF20" s="24">
        <f t="shared" ref="AF20" si="49">AF21+AF22+AF23+AF24+AF25+AF26</f>
        <v>0</v>
      </c>
      <c r="AG20" s="24">
        <f t="shared" ref="AG20:AH20" si="50">AG21+AG22+AG23+AG24+AG25+AG26</f>
        <v>0</v>
      </c>
      <c r="AH20" s="24">
        <f t="shared" si="50"/>
        <v>0</v>
      </c>
      <c r="AI20" s="24">
        <f t="shared" ref="AI20" si="51">AI21+AI22+AI23+AI24+AI25+AI26</f>
        <v>0</v>
      </c>
      <c r="AJ20" s="24">
        <f t="shared" ref="AJ20" si="52">AJ21+AJ22+AJ23+AJ24+AJ25+AJ26</f>
        <v>0</v>
      </c>
      <c r="AK20" s="24">
        <f t="shared" ref="AK20" si="53">AK21+AK22+AK23+AK24+AK25+AK26</f>
        <v>0</v>
      </c>
      <c r="AL20" s="24">
        <f t="shared" ref="AL20:AM20" si="54">AL21+AL22+AL23+AL24+AL25+AL26</f>
        <v>0</v>
      </c>
      <c r="AM20" s="24">
        <f t="shared" si="54"/>
        <v>0</v>
      </c>
      <c r="AN20" s="24">
        <f t="shared" ref="AN20" si="55">AN21+AN22+AN23+AN24+AN25+AN26</f>
        <v>0</v>
      </c>
      <c r="AO20" s="24">
        <f t="shared" ref="AO20" si="56">AO21+AO22+AO23+AO24+AO25+AO26</f>
        <v>0</v>
      </c>
      <c r="AP20" s="24">
        <f t="shared" ref="AP20" si="57">AP21+AP22+AP23+AP24+AP25+AP26</f>
        <v>0</v>
      </c>
      <c r="AQ20" s="24">
        <f t="shared" ref="AQ20:AR20" si="58">AQ21+AQ22+AQ23+AQ24+AQ25+AQ26</f>
        <v>0</v>
      </c>
      <c r="AR20" s="24">
        <f t="shared" si="58"/>
        <v>0</v>
      </c>
      <c r="AS20" s="24">
        <f t="shared" ref="AS20" si="59">AS21+AS22+AS23+AS24+AS25+AS26</f>
        <v>0</v>
      </c>
      <c r="AT20" s="24">
        <f t="shared" ref="AT20" si="60">AT21+AT22+AT23+AT24+AT25+AT26</f>
        <v>0</v>
      </c>
      <c r="AU20" s="24">
        <f t="shared" ref="AU20:AV20" si="61">AU21+AU22+AU23+AU24+AU25+AU26</f>
        <v>0</v>
      </c>
      <c r="AV20" s="24">
        <f t="shared" si="61"/>
        <v>0</v>
      </c>
      <c r="AW20" s="24">
        <f t="shared" ref="AW20" si="62">AW21+AW22+AW23+AW24+AW25+AW26</f>
        <v>0</v>
      </c>
      <c r="AX20" s="24">
        <f t="shared" ref="AX20" si="63">AX21+AX22+AX23+AX24+AX25+AX26</f>
        <v>0</v>
      </c>
      <c r="AY20" s="24">
        <f t="shared" ref="AY20" si="64">AY21+AY22+AY23+AY24+AY25+AY26</f>
        <v>0</v>
      </c>
      <c r="AZ20" s="24">
        <f t="shared" ref="AZ20" si="65">AZ21+AZ22+AZ23+AZ24+AZ25+AZ26</f>
        <v>0</v>
      </c>
      <c r="BA20" s="24">
        <f t="shared" ref="BA20:BB20" si="66">BA21+BA22+BA23+BA24+BA25+BA26</f>
        <v>0</v>
      </c>
      <c r="BB20" s="24">
        <f t="shared" si="66"/>
        <v>0</v>
      </c>
      <c r="BC20" s="24">
        <f t="shared" ref="BC20" si="67">BC21+BC22+BC23+BC24+BC25+BC26</f>
        <v>0</v>
      </c>
      <c r="BD20" s="24">
        <f t="shared" ref="BD20" si="68">BD21+BD22+BD23+BD24+BD25+BD26</f>
        <v>0</v>
      </c>
      <c r="BE20" s="24">
        <f>BE21+BE22+BE23+BE24+BE25+BE26</f>
        <v>0</v>
      </c>
      <c r="BF20" s="24">
        <f t="shared" ref="BF20" si="69">BF21+BF22+BF23+BF24+BF25+BF26</f>
        <v>0</v>
      </c>
      <c r="BG20" s="24">
        <f>BG21+BG22+BG23+BG24+BG25+BG26</f>
        <v>0</v>
      </c>
      <c r="BH20" s="24">
        <f t="shared" ref="BH20" si="70">BH21+BH22+BH23+BH24+BH25+BH26</f>
        <v>0</v>
      </c>
      <c r="BI20" s="24">
        <f t="shared" ref="BI20" si="71">BI21+BI22+BI23+BI24+BI25+BI26</f>
        <v>0</v>
      </c>
      <c r="BJ20" s="24">
        <f t="shared" ref="BJ20" si="72">BJ21+BJ22+BJ23+BJ24+BJ25+BJ26</f>
        <v>0</v>
      </c>
      <c r="BK20" s="24">
        <f t="shared" ref="BK20" si="73">BK21+BK22+BK23+BK24+BK25+BK26</f>
        <v>0</v>
      </c>
      <c r="BL20" s="24">
        <f t="shared" ref="BL20" si="74">BL21+BL22+BL23+BL24+BL25+BL26</f>
        <v>0</v>
      </c>
      <c r="BM20" s="24">
        <f t="shared" ref="BM20" si="75">BM21+BM22+BM23+BM24+BM25+BM26</f>
        <v>0</v>
      </c>
      <c r="BN20" s="24">
        <f>BN21+BN22+BN23+BN24+BN25+BN26</f>
        <v>0</v>
      </c>
      <c r="BO20" s="24">
        <f t="shared" ref="BO20" si="76">BO21+BO22+BO23+BO24+BO25+BO26</f>
        <v>0</v>
      </c>
      <c r="BP20" s="35" t="s">
        <v>339</v>
      </c>
    </row>
    <row r="21" spans="1:68" x14ac:dyDescent="0.25">
      <c r="A21" s="54" t="s">
        <v>16</v>
      </c>
      <c r="B21" s="55" t="s">
        <v>17</v>
      </c>
      <c r="C21" s="14" t="s">
        <v>11</v>
      </c>
      <c r="D21" s="14" t="s">
        <v>339</v>
      </c>
      <c r="E21" s="24">
        <f>E44</f>
        <v>0</v>
      </c>
      <c r="F21" s="24">
        <f t="shared" ref="F21:BO21" si="77">F44</f>
        <v>0</v>
      </c>
      <c r="G21" s="24">
        <f t="shared" si="77"/>
        <v>0</v>
      </c>
      <c r="H21" s="24">
        <f t="shared" si="77"/>
        <v>0</v>
      </c>
      <c r="I21" s="24">
        <f t="shared" si="77"/>
        <v>0</v>
      </c>
      <c r="J21" s="24">
        <f t="shared" si="77"/>
        <v>0</v>
      </c>
      <c r="K21" s="24">
        <f t="shared" si="77"/>
        <v>0</v>
      </c>
      <c r="L21" s="24">
        <f t="shared" si="77"/>
        <v>0</v>
      </c>
      <c r="M21" s="24">
        <f>M44</f>
        <v>1</v>
      </c>
      <c r="N21" s="24">
        <f t="shared" ref="N21" si="78">N44</f>
        <v>250</v>
      </c>
      <c r="O21" s="24">
        <f t="shared" si="77"/>
        <v>0</v>
      </c>
      <c r="P21" s="24">
        <f t="shared" si="77"/>
        <v>0</v>
      </c>
      <c r="Q21" s="24">
        <f t="shared" si="77"/>
        <v>0</v>
      </c>
      <c r="R21" s="24">
        <f t="shared" si="77"/>
        <v>0</v>
      </c>
      <c r="S21" s="24">
        <f t="shared" si="77"/>
        <v>0</v>
      </c>
      <c r="T21" s="24">
        <f>T44</f>
        <v>0</v>
      </c>
      <c r="U21" s="24">
        <f>U44</f>
        <v>0</v>
      </c>
      <c r="V21" s="24">
        <f t="shared" si="77"/>
        <v>1</v>
      </c>
      <c r="W21" s="24">
        <f t="shared" si="77"/>
        <v>250</v>
      </c>
      <c r="X21" s="24">
        <f t="shared" si="77"/>
        <v>0</v>
      </c>
      <c r="Y21" s="24">
        <f t="shared" si="77"/>
        <v>0</v>
      </c>
      <c r="Z21" s="24">
        <f t="shared" si="77"/>
        <v>0</v>
      </c>
      <c r="AA21" s="24">
        <f t="shared" si="77"/>
        <v>0</v>
      </c>
      <c r="AB21" s="24">
        <f t="shared" si="77"/>
        <v>0</v>
      </c>
      <c r="AC21" s="24">
        <f t="shared" si="77"/>
        <v>0</v>
      </c>
      <c r="AD21" s="24">
        <f t="shared" ref="AD21" si="79">AD44</f>
        <v>0</v>
      </c>
      <c r="AE21" s="24">
        <f t="shared" si="77"/>
        <v>1</v>
      </c>
      <c r="AF21" s="24">
        <f t="shared" si="77"/>
        <v>0</v>
      </c>
      <c r="AG21" s="24">
        <f t="shared" si="77"/>
        <v>0</v>
      </c>
      <c r="AH21" s="24">
        <f t="shared" si="77"/>
        <v>0</v>
      </c>
      <c r="AI21" s="24">
        <f t="shared" si="77"/>
        <v>0</v>
      </c>
      <c r="AJ21" s="24">
        <f t="shared" si="77"/>
        <v>0</v>
      </c>
      <c r="AK21" s="24">
        <f t="shared" si="77"/>
        <v>0</v>
      </c>
      <c r="AL21" s="24">
        <f t="shared" si="77"/>
        <v>0</v>
      </c>
      <c r="AM21" s="24">
        <f t="shared" ref="AM21" si="80">AM44</f>
        <v>0</v>
      </c>
      <c r="AN21" s="24">
        <f t="shared" si="77"/>
        <v>0</v>
      </c>
      <c r="AO21" s="24">
        <f t="shared" si="77"/>
        <v>0</v>
      </c>
      <c r="AP21" s="24">
        <f t="shared" si="77"/>
        <v>0</v>
      </c>
      <c r="AQ21" s="24">
        <f t="shared" si="77"/>
        <v>0</v>
      </c>
      <c r="AR21" s="24">
        <f t="shared" si="77"/>
        <v>0</v>
      </c>
      <c r="AS21" s="24">
        <f t="shared" si="77"/>
        <v>0</v>
      </c>
      <c r="AT21" s="24">
        <f t="shared" si="77"/>
        <v>0</v>
      </c>
      <c r="AU21" s="24">
        <f t="shared" si="77"/>
        <v>0</v>
      </c>
      <c r="AV21" s="24">
        <f t="shared" ref="AV21" si="81">AV44</f>
        <v>0</v>
      </c>
      <c r="AW21" s="24">
        <f t="shared" si="77"/>
        <v>0</v>
      </c>
      <c r="AX21" s="24">
        <f t="shared" si="77"/>
        <v>0</v>
      </c>
      <c r="AY21" s="24">
        <f t="shared" si="77"/>
        <v>0</v>
      </c>
      <c r="AZ21" s="24">
        <f t="shared" si="77"/>
        <v>0</v>
      </c>
      <c r="BA21" s="24">
        <f t="shared" si="77"/>
        <v>0</v>
      </c>
      <c r="BB21" s="24">
        <f t="shared" si="77"/>
        <v>0</v>
      </c>
      <c r="BC21" s="24">
        <f t="shared" si="77"/>
        <v>0</v>
      </c>
      <c r="BD21" s="24">
        <f t="shared" si="77"/>
        <v>0</v>
      </c>
      <c r="BE21" s="24">
        <f t="shared" ref="BE21" si="82">BE44</f>
        <v>0</v>
      </c>
      <c r="BF21" s="24">
        <f t="shared" si="77"/>
        <v>0</v>
      </c>
      <c r="BG21" s="24">
        <f t="shared" si="77"/>
        <v>0</v>
      </c>
      <c r="BH21" s="24">
        <f t="shared" si="77"/>
        <v>0</v>
      </c>
      <c r="BI21" s="24">
        <f t="shared" si="77"/>
        <v>0</v>
      </c>
      <c r="BJ21" s="24">
        <f t="shared" si="77"/>
        <v>0</v>
      </c>
      <c r="BK21" s="24">
        <f t="shared" si="77"/>
        <v>0</v>
      </c>
      <c r="BL21" s="24">
        <f t="shared" si="77"/>
        <v>0</v>
      </c>
      <c r="BM21" s="24">
        <f t="shared" si="77"/>
        <v>0</v>
      </c>
      <c r="BN21" s="24">
        <f t="shared" si="77"/>
        <v>0</v>
      </c>
      <c r="BO21" s="24">
        <f t="shared" si="77"/>
        <v>0</v>
      </c>
      <c r="BP21" s="35" t="s">
        <v>339</v>
      </c>
    </row>
    <row r="22" spans="1:68" ht="31.5" x14ac:dyDescent="0.25">
      <c r="A22" s="54" t="s">
        <v>18</v>
      </c>
      <c r="B22" s="55" t="s">
        <v>19</v>
      </c>
      <c r="C22" s="14" t="s">
        <v>11</v>
      </c>
      <c r="D22" s="14" t="s">
        <v>339</v>
      </c>
      <c r="E22" s="24">
        <f>E64</f>
        <v>0</v>
      </c>
      <c r="F22" s="24">
        <f t="shared" ref="F22:BO22" si="83">F64</f>
        <v>0</v>
      </c>
      <c r="G22" s="24">
        <f t="shared" si="83"/>
        <v>0</v>
      </c>
      <c r="H22" s="24">
        <f t="shared" si="83"/>
        <v>0</v>
      </c>
      <c r="I22" s="24">
        <f t="shared" si="83"/>
        <v>0</v>
      </c>
      <c r="J22" s="24">
        <f t="shared" si="83"/>
        <v>0</v>
      </c>
      <c r="K22" s="24">
        <f t="shared" si="83"/>
        <v>0</v>
      </c>
      <c r="L22" s="24">
        <f t="shared" si="83"/>
        <v>0</v>
      </c>
      <c r="M22" s="24">
        <f t="shared" si="83"/>
        <v>5831</v>
      </c>
      <c r="N22" s="24">
        <f t="shared" si="83"/>
        <v>0</v>
      </c>
      <c r="O22" s="24">
        <f t="shared" si="83"/>
        <v>0</v>
      </c>
      <c r="P22" s="24">
        <f t="shared" si="83"/>
        <v>0</v>
      </c>
      <c r="Q22" s="24">
        <f t="shared" si="83"/>
        <v>0</v>
      </c>
      <c r="R22" s="24">
        <f t="shared" si="83"/>
        <v>0</v>
      </c>
      <c r="S22" s="24">
        <f t="shared" si="83"/>
        <v>0</v>
      </c>
      <c r="T22" s="24">
        <f t="shared" si="83"/>
        <v>0</v>
      </c>
      <c r="U22" s="24">
        <f>U64</f>
        <v>0</v>
      </c>
      <c r="V22" s="24">
        <f t="shared" si="83"/>
        <v>0</v>
      </c>
      <c r="W22" s="24">
        <f t="shared" si="83"/>
        <v>0</v>
      </c>
      <c r="X22" s="24">
        <f t="shared" si="83"/>
        <v>0</v>
      </c>
      <c r="Y22" s="24">
        <f t="shared" si="83"/>
        <v>0</v>
      </c>
      <c r="Z22" s="24">
        <f t="shared" si="83"/>
        <v>0</v>
      </c>
      <c r="AA22" s="24">
        <f t="shared" si="83"/>
        <v>0</v>
      </c>
      <c r="AB22" s="24">
        <f t="shared" si="83"/>
        <v>0</v>
      </c>
      <c r="AC22" s="24">
        <f t="shared" si="83"/>
        <v>0</v>
      </c>
      <c r="AD22" s="24">
        <f t="shared" ref="AD22" si="84">AD64</f>
        <v>0</v>
      </c>
      <c r="AE22" s="24">
        <f t="shared" si="83"/>
        <v>0</v>
      </c>
      <c r="AF22" s="24">
        <f t="shared" si="83"/>
        <v>0</v>
      </c>
      <c r="AG22" s="24">
        <f t="shared" si="83"/>
        <v>0</v>
      </c>
      <c r="AH22" s="24">
        <f t="shared" si="83"/>
        <v>0</v>
      </c>
      <c r="AI22" s="24">
        <f t="shared" si="83"/>
        <v>0</v>
      </c>
      <c r="AJ22" s="24">
        <f t="shared" si="83"/>
        <v>0</v>
      </c>
      <c r="AK22" s="24">
        <f t="shared" si="83"/>
        <v>0</v>
      </c>
      <c r="AL22" s="24">
        <f t="shared" si="83"/>
        <v>0</v>
      </c>
      <c r="AM22" s="24">
        <f t="shared" ref="AM22" si="85">AM64</f>
        <v>0</v>
      </c>
      <c r="AN22" s="24">
        <f t="shared" si="83"/>
        <v>0</v>
      </c>
      <c r="AO22" s="24">
        <f t="shared" si="83"/>
        <v>0</v>
      </c>
      <c r="AP22" s="24">
        <f t="shared" si="83"/>
        <v>0</v>
      </c>
      <c r="AQ22" s="24">
        <f t="shared" si="83"/>
        <v>0</v>
      </c>
      <c r="AR22" s="24">
        <f t="shared" si="83"/>
        <v>0</v>
      </c>
      <c r="AS22" s="24">
        <f t="shared" si="83"/>
        <v>0</v>
      </c>
      <c r="AT22" s="24">
        <f t="shared" si="83"/>
        <v>0</v>
      </c>
      <c r="AU22" s="24">
        <f t="shared" si="83"/>
        <v>0</v>
      </c>
      <c r="AV22" s="24">
        <f t="shared" ref="AV22" si="86">AV64</f>
        <v>0</v>
      </c>
      <c r="AW22" s="24">
        <f t="shared" si="83"/>
        <v>0</v>
      </c>
      <c r="AX22" s="24">
        <f t="shared" si="83"/>
        <v>0</v>
      </c>
      <c r="AY22" s="24">
        <f t="shared" si="83"/>
        <v>0</v>
      </c>
      <c r="AZ22" s="24">
        <f t="shared" si="83"/>
        <v>0</v>
      </c>
      <c r="BA22" s="24">
        <f t="shared" si="83"/>
        <v>0</v>
      </c>
      <c r="BB22" s="24">
        <f t="shared" si="83"/>
        <v>0</v>
      </c>
      <c r="BC22" s="24">
        <f t="shared" si="83"/>
        <v>0</v>
      </c>
      <c r="BD22" s="24">
        <f t="shared" si="83"/>
        <v>0</v>
      </c>
      <c r="BE22" s="24">
        <f>BE64</f>
        <v>0</v>
      </c>
      <c r="BF22" s="24">
        <f t="shared" si="83"/>
        <v>0</v>
      </c>
      <c r="BG22" s="24">
        <f t="shared" si="83"/>
        <v>0</v>
      </c>
      <c r="BH22" s="24">
        <f t="shared" si="83"/>
        <v>0</v>
      </c>
      <c r="BI22" s="24">
        <f t="shared" si="83"/>
        <v>0</v>
      </c>
      <c r="BJ22" s="24">
        <f t="shared" si="83"/>
        <v>0</v>
      </c>
      <c r="BK22" s="24">
        <f t="shared" si="83"/>
        <v>0</v>
      </c>
      <c r="BL22" s="24">
        <f t="shared" si="83"/>
        <v>0</v>
      </c>
      <c r="BM22" s="24">
        <f t="shared" si="83"/>
        <v>0</v>
      </c>
      <c r="BN22" s="24">
        <f>BN64</f>
        <v>0</v>
      </c>
      <c r="BO22" s="24">
        <f t="shared" si="83"/>
        <v>0</v>
      </c>
      <c r="BP22" s="35" t="s">
        <v>339</v>
      </c>
    </row>
    <row r="23" spans="1:68" ht="47.25" x14ac:dyDescent="0.25">
      <c r="A23" s="54" t="s">
        <v>20</v>
      </c>
      <c r="B23" s="55" t="s">
        <v>21</v>
      </c>
      <c r="C23" s="14" t="s">
        <v>11</v>
      </c>
      <c r="D23" s="14" t="s">
        <v>339</v>
      </c>
      <c r="E23" s="24">
        <f>E78</f>
        <v>0</v>
      </c>
      <c r="F23" s="24">
        <f t="shared" ref="F23:BO23" si="87">F78</f>
        <v>0</v>
      </c>
      <c r="G23" s="24">
        <f t="shared" si="87"/>
        <v>0</v>
      </c>
      <c r="H23" s="24">
        <f t="shared" si="87"/>
        <v>0</v>
      </c>
      <c r="I23" s="24">
        <f t="shared" si="87"/>
        <v>0</v>
      </c>
      <c r="J23" s="24">
        <f t="shared" si="87"/>
        <v>0</v>
      </c>
      <c r="K23" s="24">
        <f t="shared" si="87"/>
        <v>0</v>
      </c>
      <c r="L23" s="24">
        <f t="shared" si="87"/>
        <v>0</v>
      </c>
      <c r="M23" s="24">
        <f t="shared" si="87"/>
        <v>0</v>
      </c>
      <c r="N23" s="24">
        <f t="shared" si="87"/>
        <v>0</v>
      </c>
      <c r="O23" s="24">
        <f t="shared" si="87"/>
        <v>0</v>
      </c>
      <c r="P23" s="24">
        <f t="shared" si="87"/>
        <v>0</v>
      </c>
      <c r="Q23" s="24">
        <f t="shared" si="87"/>
        <v>0</v>
      </c>
      <c r="R23" s="24">
        <f t="shared" si="87"/>
        <v>0</v>
      </c>
      <c r="S23" s="24">
        <f t="shared" si="87"/>
        <v>0</v>
      </c>
      <c r="T23" s="24">
        <f t="shared" si="87"/>
        <v>0</v>
      </c>
      <c r="U23" s="24">
        <f t="shared" si="87"/>
        <v>0</v>
      </c>
      <c r="V23" s="24">
        <f t="shared" si="87"/>
        <v>0</v>
      </c>
      <c r="W23" s="24">
        <f t="shared" si="87"/>
        <v>0</v>
      </c>
      <c r="X23" s="24">
        <f t="shared" si="87"/>
        <v>0</v>
      </c>
      <c r="Y23" s="24">
        <f t="shared" si="87"/>
        <v>0</v>
      </c>
      <c r="Z23" s="24">
        <f t="shared" si="87"/>
        <v>0</v>
      </c>
      <c r="AA23" s="24">
        <f t="shared" si="87"/>
        <v>0</v>
      </c>
      <c r="AB23" s="24">
        <f t="shared" si="87"/>
        <v>0</v>
      </c>
      <c r="AC23" s="24">
        <f t="shared" si="87"/>
        <v>0</v>
      </c>
      <c r="AD23" s="24">
        <f t="shared" ref="AD23" si="88">AD78</f>
        <v>0</v>
      </c>
      <c r="AE23" s="24">
        <f t="shared" si="87"/>
        <v>0</v>
      </c>
      <c r="AF23" s="24">
        <f t="shared" si="87"/>
        <v>0</v>
      </c>
      <c r="AG23" s="24">
        <f t="shared" si="87"/>
        <v>0</v>
      </c>
      <c r="AH23" s="24">
        <f t="shared" si="87"/>
        <v>0</v>
      </c>
      <c r="AI23" s="24">
        <f t="shared" si="87"/>
        <v>0</v>
      </c>
      <c r="AJ23" s="24">
        <f t="shared" si="87"/>
        <v>0</v>
      </c>
      <c r="AK23" s="24">
        <f t="shared" si="87"/>
        <v>0</v>
      </c>
      <c r="AL23" s="24">
        <f t="shared" si="87"/>
        <v>0</v>
      </c>
      <c r="AM23" s="24">
        <f t="shared" ref="AM23" si="89">AM78</f>
        <v>0</v>
      </c>
      <c r="AN23" s="24">
        <f t="shared" si="87"/>
        <v>0</v>
      </c>
      <c r="AO23" s="24">
        <f t="shared" si="87"/>
        <v>0</v>
      </c>
      <c r="AP23" s="24">
        <f t="shared" si="87"/>
        <v>0</v>
      </c>
      <c r="AQ23" s="24">
        <f t="shared" si="87"/>
        <v>0</v>
      </c>
      <c r="AR23" s="24">
        <f t="shared" si="87"/>
        <v>0</v>
      </c>
      <c r="AS23" s="24">
        <f t="shared" si="87"/>
        <v>0</v>
      </c>
      <c r="AT23" s="24">
        <f t="shared" si="87"/>
        <v>0</v>
      </c>
      <c r="AU23" s="24">
        <f t="shared" si="87"/>
        <v>0</v>
      </c>
      <c r="AV23" s="24">
        <f t="shared" ref="AV23" si="90">AV78</f>
        <v>0</v>
      </c>
      <c r="AW23" s="24">
        <f t="shared" si="87"/>
        <v>0</v>
      </c>
      <c r="AX23" s="24">
        <f t="shared" si="87"/>
        <v>0</v>
      </c>
      <c r="AY23" s="24">
        <f t="shared" si="87"/>
        <v>0</v>
      </c>
      <c r="AZ23" s="24">
        <f t="shared" si="87"/>
        <v>0</v>
      </c>
      <c r="BA23" s="24">
        <f t="shared" si="87"/>
        <v>0</v>
      </c>
      <c r="BB23" s="24">
        <f t="shared" si="87"/>
        <v>0</v>
      </c>
      <c r="BC23" s="24">
        <f t="shared" si="87"/>
        <v>0</v>
      </c>
      <c r="BD23" s="24">
        <f t="shared" si="87"/>
        <v>0</v>
      </c>
      <c r="BE23" s="24">
        <f t="shared" ref="BE23" si="91">BE78</f>
        <v>0</v>
      </c>
      <c r="BF23" s="24">
        <f t="shared" si="87"/>
        <v>0</v>
      </c>
      <c r="BG23" s="24">
        <f t="shared" si="87"/>
        <v>0</v>
      </c>
      <c r="BH23" s="24">
        <f t="shared" si="87"/>
        <v>0</v>
      </c>
      <c r="BI23" s="24">
        <f t="shared" si="87"/>
        <v>0</v>
      </c>
      <c r="BJ23" s="24">
        <f t="shared" si="87"/>
        <v>0</v>
      </c>
      <c r="BK23" s="24">
        <f t="shared" si="87"/>
        <v>0</v>
      </c>
      <c r="BL23" s="24">
        <f t="shared" si="87"/>
        <v>0</v>
      </c>
      <c r="BM23" s="24">
        <f t="shared" si="87"/>
        <v>0</v>
      </c>
      <c r="BN23" s="24">
        <f t="shared" si="87"/>
        <v>0</v>
      </c>
      <c r="BO23" s="24">
        <f t="shared" si="87"/>
        <v>0</v>
      </c>
      <c r="BP23" s="35" t="s">
        <v>339</v>
      </c>
    </row>
    <row r="24" spans="1:68" ht="31.5" x14ac:dyDescent="0.25">
      <c r="A24" s="54" t="s">
        <v>22</v>
      </c>
      <c r="B24" s="55" t="s">
        <v>23</v>
      </c>
      <c r="C24" s="14" t="s">
        <v>11</v>
      </c>
      <c r="D24" s="14" t="s">
        <v>339</v>
      </c>
      <c r="E24" s="24">
        <f>E83</f>
        <v>0</v>
      </c>
      <c r="F24" s="24">
        <f t="shared" ref="F24:BO26" si="92">F83</f>
        <v>0</v>
      </c>
      <c r="G24" s="24">
        <f t="shared" si="92"/>
        <v>0</v>
      </c>
      <c r="H24" s="24">
        <f t="shared" si="92"/>
        <v>0</v>
      </c>
      <c r="I24" s="24">
        <f t="shared" si="92"/>
        <v>0</v>
      </c>
      <c r="J24" s="24">
        <f t="shared" si="92"/>
        <v>0</v>
      </c>
      <c r="K24" s="24">
        <f t="shared" si="92"/>
        <v>0</v>
      </c>
      <c r="L24" s="24">
        <f t="shared" si="92"/>
        <v>0</v>
      </c>
      <c r="M24" s="24">
        <f t="shared" si="92"/>
        <v>0</v>
      </c>
      <c r="N24" s="24">
        <f t="shared" si="92"/>
        <v>0</v>
      </c>
      <c r="O24" s="24">
        <f t="shared" si="92"/>
        <v>0</v>
      </c>
      <c r="P24" s="24">
        <f t="shared" si="92"/>
        <v>0</v>
      </c>
      <c r="Q24" s="24">
        <f t="shared" si="92"/>
        <v>0</v>
      </c>
      <c r="R24" s="24">
        <f t="shared" si="92"/>
        <v>0</v>
      </c>
      <c r="S24" s="24">
        <f t="shared" si="92"/>
        <v>0</v>
      </c>
      <c r="T24" s="24">
        <f t="shared" si="92"/>
        <v>0</v>
      </c>
      <c r="U24" s="24">
        <f t="shared" ref="U24" si="93">U83</f>
        <v>0</v>
      </c>
      <c r="V24" s="24">
        <f t="shared" si="92"/>
        <v>0</v>
      </c>
      <c r="W24" s="24">
        <f t="shared" si="92"/>
        <v>0</v>
      </c>
      <c r="X24" s="24">
        <f t="shared" si="92"/>
        <v>0</v>
      </c>
      <c r="Y24" s="24">
        <f t="shared" si="92"/>
        <v>0</v>
      </c>
      <c r="Z24" s="24">
        <f t="shared" si="92"/>
        <v>0</v>
      </c>
      <c r="AA24" s="24">
        <f t="shared" si="92"/>
        <v>0</v>
      </c>
      <c r="AB24" s="24">
        <f t="shared" si="92"/>
        <v>0</v>
      </c>
      <c r="AC24" s="24">
        <f t="shared" si="92"/>
        <v>0</v>
      </c>
      <c r="AD24" s="24">
        <f t="shared" ref="AD24" si="94">AD83</f>
        <v>0</v>
      </c>
      <c r="AE24" s="24">
        <f t="shared" si="92"/>
        <v>0</v>
      </c>
      <c r="AF24" s="24">
        <f t="shared" si="92"/>
        <v>0</v>
      </c>
      <c r="AG24" s="24">
        <f t="shared" si="92"/>
        <v>0</v>
      </c>
      <c r="AH24" s="24">
        <f t="shared" si="92"/>
        <v>0</v>
      </c>
      <c r="AI24" s="24">
        <f t="shared" si="92"/>
        <v>0</v>
      </c>
      <c r="AJ24" s="24">
        <f t="shared" si="92"/>
        <v>0</v>
      </c>
      <c r="AK24" s="24">
        <f t="shared" si="92"/>
        <v>0</v>
      </c>
      <c r="AL24" s="24">
        <f t="shared" si="92"/>
        <v>0</v>
      </c>
      <c r="AM24" s="24">
        <f t="shared" ref="AM24" si="95">AM83</f>
        <v>0</v>
      </c>
      <c r="AN24" s="24">
        <f t="shared" si="92"/>
        <v>0</v>
      </c>
      <c r="AO24" s="24">
        <f t="shared" si="92"/>
        <v>0</v>
      </c>
      <c r="AP24" s="24">
        <f t="shared" si="92"/>
        <v>0</v>
      </c>
      <c r="AQ24" s="24">
        <f t="shared" si="92"/>
        <v>0</v>
      </c>
      <c r="AR24" s="24">
        <f t="shared" si="92"/>
        <v>0</v>
      </c>
      <c r="AS24" s="24">
        <f t="shared" si="92"/>
        <v>0</v>
      </c>
      <c r="AT24" s="24">
        <f t="shared" si="92"/>
        <v>0</v>
      </c>
      <c r="AU24" s="24">
        <f t="shared" si="92"/>
        <v>0</v>
      </c>
      <c r="AV24" s="24">
        <f t="shared" ref="AV24" si="96">AV83</f>
        <v>0</v>
      </c>
      <c r="AW24" s="24">
        <f t="shared" si="92"/>
        <v>0</v>
      </c>
      <c r="AX24" s="24">
        <f t="shared" si="92"/>
        <v>0</v>
      </c>
      <c r="AY24" s="24">
        <f t="shared" si="92"/>
        <v>0</v>
      </c>
      <c r="AZ24" s="24">
        <f t="shared" si="92"/>
        <v>0</v>
      </c>
      <c r="BA24" s="24">
        <f t="shared" si="92"/>
        <v>0</v>
      </c>
      <c r="BB24" s="24">
        <f t="shared" si="92"/>
        <v>0</v>
      </c>
      <c r="BC24" s="24">
        <f t="shared" si="92"/>
        <v>0</v>
      </c>
      <c r="BD24" s="24">
        <f t="shared" si="92"/>
        <v>0</v>
      </c>
      <c r="BE24" s="24">
        <f t="shared" ref="BE24" si="97">BE83</f>
        <v>0</v>
      </c>
      <c r="BF24" s="24">
        <f t="shared" si="92"/>
        <v>0</v>
      </c>
      <c r="BG24" s="24">
        <f t="shared" si="92"/>
        <v>0</v>
      </c>
      <c r="BH24" s="24">
        <f t="shared" si="92"/>
        <v>0</v>
      </c>
      <c r="BI24" s="24">
        <f t="shared" si="92"/>
        <v>0</v>
      </c>
      <c r="BJ24" s="24">
        <f t="shared" si="92"/>
        <v>0</v>
      </c>
      <c r="BK24" s="24">
        <f t="shared" si="92"/>
        <v>0</v>
      </c>
      <c r="BL24" s="24">
        <f t="shared" si="92"/>
        <v>0</v>
      </c>
      <c r="BM24" s="24">
        <f t="shared" si="92"/>
        <v>0</v>
      </c>
      <c r="BN24" s="24">
        <f t="shared" si="92"/>
        <v>0</v>
      </c>
      <c r="BO24" s="24">
        <f t="shared" si="92"/>
        <v>0</v>
      </c>
      <c r="BP24" s="35" t="s">
        <v>339</v>
      </c>
    </row>
    <row r="25" spans="1:68" ht="31.5" x14ac:dyDescent="0.25">
      <c r="A25" s="54" t="s">
        <v>24</v>
      </c>
      <c r="B25" s="55" t="s">
        <v>25</v>
      </c>
      <c r="C25" s="14" t="s">
        <v>11</v>
      </c>
      <c r="D25" s="14" t="s">
        <v>339</v>
      </c>
      <c r="E25" s="24">
        <f>E84</f>
        <v>0</v>
      </c>
      <c r="F25" s="24">
        <f t="shared" ref="F25:BO25" si="98">F84</f>
        <v>0</v>
      </c>
      <c r="G25" s="24">
        <f t="shared" si="98"/>
        <v>0</v>
      </c>
      <c r="H25" s="24">
        <f t="shared" si="98"/>
        <v>0</v>
      </c>
      <c r="I25" s="24">
        <f t="shared" si="98"/>
        <v>0</v>
      </c>
      <c r="J25" s="24">
        <f t="shared" si="98"/>
        <v>0</v>
      </c>
      <c r="K25" s="24">
        <f t="shared" si="98"/>
        <v>0</v>
      </c>
      <c r="L25" s="24">
        <f t="shared" si="98"/>
        <v>0</v>
      </c>
      <c r="M25" s="24">
        <f t="shared" si="98"/>
        <v>0</v>
      </c>
      <c r="N25" s="24">
        <f t="shared" si="98"/>
        <v>0</v>
      </c>
      <c r="O25" s="24">
        <f t="shared" si="98"/>
        <v>0</v>
      </c>
      <c r="P25" s="24">
        <f t="shared" si="98"/>
        <v>0</v>
      </c>
      <c r="Q25" s="24">
        <f t="shared" si="98"/>
        <v>0</v>
      </c>
      <c r="R25" s="24">
        <f t="shared" si="98"/>
        <v>0</v>
      </c>
      <c r="S25" s="24">
        <f t="shared" si="98"/>
        <v>0</v>
      </c>
      <c r="T25" s="24">
        <f t="shared" si="98"/>
        <v>0</v>
      </c>
      <c r="U25" s="24">
        <f t="shared" ref="U25" si="99">U84</f>
        <v>0</v>
      </c>
      <c r="V25" s="24">
        <f t="shared" si="98"/>
        <v>0</v>
      </c>
      <c r="W25" s="24">
        <f t="shared" si="98"/>
        <v>0</v>
      </c>
      <c r="X25" s="24">
        <f t="shared" si="98"/>
        <v>0</v>
      </c>
      <c r="Y25" s="24">
        <f t="shared" si="98"/>
        <v>0</v>
      </c>
      <c r="Z25" s="24">
        <f t="shared" si="98"/>
        <v>0</v>
      </c>
      <c r="AA25" s="24">
        <f t="shared" si="98"/>
        <v>0</v>
      </c>
      <c r="AB25" s="24">
        <f t="shared" si="98"/>
        <v>0</v>
      </c>
      <c r="AC25" s="24">
        <f t="shared" si="98"/>
        <v>0</v>
      </c>
      <c r="AD25" s="24">
        <f t="shared" ref="AD25" si="100">AD84</f>
        <v>0</v>
      </c>
      <c r="AE25" s="24">
        <f t="shared" si="98"/>
        <v>0</v>
      </c>
      <c r="AF25" s="24">
        <f t="shared" si="98"/>
        <v>0</v>
      </c>
      <c r="AG25" s="24">
        <f t="shared" si="98"/>
        <v>0</v>
      </c>
      <c r="AH25" s="24">
        <f t="shared" si="98"/>
        <v>0</v>
      </c>
      <c r="AI25" s="24">
        <f t="shared" si="98"/>
        <v>0</v>
      </c>
      <c r="AJ25" s="24">
        <f t="shared" si="98"/>
        <v>0</v>
      </c>
      <c r="AK25" s="24">
        <f t="shared" si="98"/>
        <v>0</v>
      </c>
      <c r="AL25" s="24">
        <f t="shared" si="98"/>
        <v>0</v>
      </c>
      <c r="AM25" s="24">
        <f t="shared" ref="AM25" si="101">AM84</f>
        <v>0</v>
      </c>
      <c r="AN25" s="24">
        <f t="shared" si="98"/>
        <v>0</v>
      </c>
      <c r="AO25" s="24">
        <f t="shared" si="98"/>
        <v>0</v>
      </c>
      <c r="AP25" s="24">
        <f t="shared" si="98"/>
        <v>0</v>
      </c>
      <c r="AQ25" s="24">
        <f t="shared" si="98"/>
        <v>0</v>
      </c>
      <c r="AR25" s="24">
        <f t="shared" si="98"/>
        <v>0</v>
      </c>
      <c r="AS25" s="24">
        <f t="shared" si="98"/>
        <v>0</v>
      </c>
      <c r="AT25" s="24">
        <f t="shared" si="98"/>
        <v>0</v>
      </c>
      <c r="AU25" s="24">
        <f t="shared" si="98"/>
        <v>0</v>
      </c>
      <c r="AV25" s="24">
        <f t="shared" ref="AV25" si="102">AV84</f>
        <v>0</v>
      </c>
      <c r="AW25" s="24">
        <f t="shared" si="98"/>
        <v>0</v>
      </c>
      <c r="AX25" s="24">
        <f t="shared" si="98"/>
        <v>0</v>
      </c>
      <c r="AY25" s="24">
        <f t="shared" si="98"/>
        <v>0</v>
      </c>
      <c r="AZ25" s="24">
        <f t="shared" si="98"/>
        <v>0</v>
      </c>
      <c r="BA25" s="24">
        <f t="shared" si="98"/>
        <v>0</v>
      </c>
      <c r="BB25" s="24">
        <f t="shared" si="98"/>
        <v>0</v>
      </c>
      <c r="BC25" s="24">
        <f t="shared" si="98"/>
        <v>0</v>
      </c>
      <c r="BD25" s="24">
        <f t="shared" si="98"/>
        <v>0</v>
      </c>
      <c r="BE25" s="24">
        <f t="shared" ref="BE25" si="103">BE84</f>
        <v>0</v>
      </c>
      <c r="BF25" s="24">
        <f t="shared" si="98"/>
        <v>0</v>
      </c>
      <c r="BG25" s="24">
        <f t="shared" si="98"/>
        <v>0</v>
      </c>
      <c r="BH25" s="24">
        <f t="shared" si="98"/>
        <v>0</v>
      </c>
      <c r="BI25" s="24">
        <f t="shared" si="98"/>
        <v>0</v>
      </c>
      <c r="BJ25" s="24">
        <f t="shared" si="98"/>
        <v>0</v>
      </c>
      <c r="BK25" s="24">
        <f t="shared" si="98"/>
        <v>0</v>
      </c>
      <c r="BL25" s="24">
        <f t="shared" si="98"/>
        <v>0</v>
      </c>
      <c r="BM25" s="24">
        <f t="shared" si="98"/>
        <v>0</v>
      </c>
      <c r="BN25" s="24">
        <f t="shared" si="92"/>
        <v>0</v>
      </c>
      <c r="BO25" s="24">
        <f t="shared" si="98"/>
        <v>0</v>
      </c>
      <c r="BP25" s="35" t="s">
        <v>339</v>
      </c>
    </row>
    <row r="26" spans="1:68" x14ac:dyDescent="0.25">
      <c r="A26" s="54" t="s">
        <v>26</v>
      </c>
      <c r="B26" s="55" t="s">
        <v>27</v>
      </c>
      <c r="C26" s="14" t="s">
        <v>11</v>
      </c>
      <c r="D26" s="14" t="s">
        <v>339</v>
      </c>
      <c r="E26" s="24">
        <f>E85</f>
        <v>0</v>
      </c>
      <c r="F26" s="24">
        <f t="shared" ref="F26:BO26" si="104">F85</f>
        <v>0</v>
      </c>
      <c r="G26" s="24">
        <f t="shared" si="104"/>
        <v>0</v>
      </c>
      <c r="H26" s="24">
        <f t="shared" si="104"/>
        <v>0</v>
      </c>
      <c r="I26" s="24">
        <f t="shared" si="104"/>
        <v>0</v>
      </c>
      <c r="J26" s="24">
        <f t="shared" si="104"/>
        <v>0</v>
      </c>
      <c r="K26" s="24">
        <f t="shared" si="104"/>
        <v>0</v>
      </c>
      <c r="L26" s="24">
        <f t="shared" si="104"/>
        <v>0</v>
      </c>
      <c r="M26" s="24">
        <f t="shared" si="104"/>
        <v>7</v>
      </c>
      <c r="N26" s="24">
        <f t="shared" si="104"/>
        <v>0</v>
      </c>
      <c r="O26" s="24">
        <f t="shared" si="104"/>
        <v>0</v>
      </c>
      <c r="P26" s="24">
        <f t="shared" si="104"/>
        <v>0</v>
      </c>
      <c r="Q26" s="24">
        <f t="shared" si="104"/>
        <v>0</v>
      </c>
      <c r="R26" s="24">
        <f t="shared" si="104"/>
        <v>0</v>
      </c>
      <c r="S26" s="24">
        <f t="shared" si="104"/>
        <v>0</v>
      </c>
      <c r="T26" s="24">
        <f t="shared" si="104"/>
        <v>0</v>
      </c>
      <c r="U26" s="24">
        <f t="shared" ref="U26" si="105">U85</f>
        <v>0</v>
      </c>
      <c r="V26" s="24">
        <f t="shared" si="104"/>
        <v>0</v>
      </c>
      <c r="W26" s="24">
        <f t="shared" si="104"/>
        <v>0</v>
      </c>
      <c r="X26" s="24">
        <f t="shared" si="104"/>
        <v>0</v>
      </c>
      <c r="Y26" s="24">
        <f t="shared" si="104"/>
        <v>0</v>
      </c>
      <c r="Z26" s="24">
        <f t="shared" si="104"/>
        <v>0</v>
      </c>
      <c r="AA26" s="24">
        <f t="shared" si="104"/>
        <v>0</v>
      </c>
      <c r="AB26" s="24">
        <f t="shared" si="104"/>
        <v>0</v>
      </c>
      <c r="AC26" s="24">
        <f t="shared" si="104"/>
        <v>0</v>
      </c>
      <c r="AD26" s="24">
        <f t="shared" ref="AD26" si="106">AD85</f>
        <v>0</v>
      </c>
      <c r="AE26" s="24">
        <f t="shared" si="104"/>
        <v>0</v>
      </c>
      <c r="AF26" s="24">
        <f t="shared" si="104"/>
        <v>0</v>
      </c>
      <c r="AG26" s="24">
        <f t="shared" si="104"/>
        <v>0</v>
      </c>
      <c r="AH26" s="24">
        <f t="shared" si="104"/>
        <v>0</v>
      </c>
      <c r="AI26" s="24">
        <f t="shared" si="104"/>
        <v>0</v>
      </c>
      <c r="AJ26" s="24">
        <f t="shared" si="104"/>
        <v>0</v>
      </c>
      <c r="AK26" s="24">
        <f t="shared" si="104"/>
        <v>0</v>
      </c>
      <c r="AL26" s="24">
        <f t="shared" si="104"/>
        <v>0</v>
      </c>
      <c r="AM26" s="24">
        <f t="shared" ref="AM26" si="107">AM85</f>
        <v>0</v>
      </c>
      <c r="AN26" s="24">
        <f t="shared" si="104"/>
        <v>0</v>
      </c>
      <c r="AO26" s="24">
        <f t="shared" si="104"/>
        <v>0</v>
      </c>
      <c r="AP26" s="24">
        <f t="shared" si="104"/>
        <v>0</v>
      </c>
      <c r="AQ26" s="24">
        <f t="shared" si="104"/>
        <v>0</v>
      </c>
      <c r="AR26" s="24">
        <f t="shared" si="104"/>
        <v>0</v>
      </c>
      <c r="AS26" s="24">
        <f t="shared" si="104"/>
        <v>0</v>
      </c>
      <c r="AT26" s="24">
        <f t="shared" si="104"/>
        <v>0</v>
      </c>
      <c r="AU26" s="24">
        <f t="shared" si="104"/>
        <v>0</v>
      </c>
      <c r="AV26" s="24">
        <f t="shared" ref="AV26" si="108">AV85</f>
        <v>0</v>
      </c>
      <c r="AW26" s="24">
        <f t="shared" si="104"/>
        <v>0</v>
      </c>
      <c r="AX26" s="24">
        <f t="shared" si="104"/>
        <v>0</v>
      </c>
      <c r="AY26" s="24">
        <f t="shared" si="104"/>
        <v>0</v>
      </c>
      <c r="AZ26" s="24">
        <f t="shared" si="104"/>
        <v>0</v>
      </c>
      <c r="BA26" s="24">
        <f t="shared" si="104"/>
        <v>0</v>
      </c>
      <c r="BB26" s="24">
        <f t="shared" si="104"/>
        <v>0</v>
      </c>
      <c r="BC26" s="24">
        <f t="shared" si="104"/>
        <v>0</v>
      </c>
      <c r="BD26" s="24">
        <f t="shared" si="104"/>
        <v>0</v>
      </c>
      <c r="BE26" s="24">
        <f t="shared" ref="BE26" si="109">BE85</f>
        <v>0</v>
      </c>
      <c r="BF26" s="24">
        <f t="shared" si="104"/>
        <v>0</v>
      </c>
      <c r="BG26" s="24">
        <f t="shared" si="104"/>
        <v>0</v>
      </c>
      <c r="BH26" s="24">
        <f t="shared" si="104"/>
        <v>0</v>
      </c>
      <c r="BI26" s="24">
        <f t="shared" si="104"/>
        <v>0</v>
      </c>
      <c r="BJ26" s="24">
        <f t="shared" si="104"/>
        <v>0</v>
      </c>
      <c r="BK26" s="24">
        <f t="shared" si="104"/>
        <v>0</v>
      </c>
      <c r="BL26" s="24">
        <f t="shared" si="104"/>
        <v>0</v>
      </c>
      <c r="BM26" s="24">
        <f t="shared" si="104"/>
        <v>0</v>
      </c>
      <c r="BN26" s="24">
        <f t="shared" si="92"/>
        <v>0</v>
      </c>
      <c r="BO26" s="24">
        <f t="shared" si="104"/>
        <v>0</v>
      </c>
      <c r="BP26" s="35" t="s">
        <v>339</v>
      </c>
    </row>
    <row r="27" spans="1:68" ht="31.5" x14ac:dyDescent="0.25">
      <c r="A27" s="54" t="s">
        <v>28</v>
      </c>
      <c r="B27" s="55" t="s">
        <v>29</v>
      </c>
      <c r="C27" s="14" t="s">
        <v>11</v>
      </c>
      <c r="D27" s="14" t="s">
        <v>339</v>
      </c>
      <c r="E27" s="24">
        <f>E28+E29+E30+E31+E32+E33+E34</f>
        <v>0</v>
      </c>
      <c r="F27" s="24">
        <f t="shared" ref="F27:K27" si="110">F28+F29+F30+F31+F32+F33+F34</f>
        <v>0</v>
      </c>
      <c r="G27" s="24">
        <f t="shared" si="110"/>
        <v>0</v>
      </c>
      <c r="H27" s="24">
        <f t="shared" si="110"/>
        <v>0</v>
      </c>
      <c r="I27" s="24">
        <f t="shared" si="110"/>
        <v>0</v>
      </c>
      <c r="J27" s="24">
        <f t="shared" si="110"/>
        <v>0</v>
      </c>
      <c r="K27" s="24">
        <f t="shared" si="110"/>
        <v>0</v>
      </c>
      <c r="L27" s="24">
        <f>L28+L29+L30+L31+L32+L33+L34</f>
        <v>1126</v>
      </c>
      <c r="M27" s="24">
        <f>M28+M29+M30+M31+M32+M33+M34</f>
        <v>158</v>
      </c>
      <c r="N27" s="24">
        <f t="shared" ref="N27" si="111">N28+N29+N30+N31+N32+N33+N34</f>
        <v>0</v>
      </c>
      <c r="O27" s="24">
        <f t="shared" ref="O27" si="112">O28+O29+O30+O31+O32+O33+O34</f>
        <v>0</v>
      </c>
      <c r="P27" s="24">
        <f t="shared" ref="P27" si="113">P28+P29+P30+P31+P32+P33+P34</f>
        <v>0</v>
      </c>
      <c r="Q27" s="24">
        <f t="shared" ref="Q27" si="114">Q28+Q29+Q30+Q31+Q32+Q33+Q34</f>
        <v>0</v>
      </c>
      <c r="R27" s="24">
        <f t="shared" ref="R27" si="115">R28+R29+R30+R31+R32+R33+R34</f>
        <v>0</v>
      </c>
      <c r="S27" s="24">
        <f t="shared" ref="S27" si="116">S28+S29+S30+S31+S32+S33+S34</f>
        <v>0</v>
      </c>
      <c r="T27" s="24">
        <f t="shared" ref="T27:U27" si="117">T28+T29+T30+T31+T32+T33+T34</f>
        <v>0</v>
      </c>
      <c r="U27" s="24">
        <f t="shared" si="117"/>
        <v>0</v>
      </c>
      <c r="V27" s="24">
        <f t="shared" ref="V27:X27" si="118">V28+V29+V30+V31+V32+V33+V34</f>
        <v>1</v>
      </c>
      <c r="W27" s="24">
        <f t="shared" si="118"/>
        <v>0</v>
      </c>
      <c r="X27" s="24">
        <f t="shared" si="118"/>
        <v>0</v>
      </c>
      <c r="Y27" s="24">
        <f t="shared" ref="Y27" si="119">Y28+Y29+Y30+Y31+Y32+Y33+Y34</f>
        <v>0</v>
      </c>
      <c r="Z27" s="24">
        <f t="shared" ref="Z27" si="120">Z28+Z29+Z30+Z31+Z32+Z33+Z34</f>
        <v>0</v>
      </c>
      <c r="AA27" s="24">
        <f t="shared" ref="AA27" si="121">AA28+AA29+AA30+AA31+AA32+AA33+AA34</f>
        <v>0</v>
      </c>
      <c r="AB27" s="24">
        <f t="shared" ref="AB27" si="122">AB28+AB29+AB30+AB31+AB32+AB33+AB34</f>
        <v>0</v>
      </c>
      <c r="AC27" s="24">
        <f t="shared" ref="AC27:AD27" si="123">AC28+AC29+AC30+AC31+AC32+AC33+AC34</f>
        <v>0</v>
      </c>
      <c r="AD27" s="24">
        <f t="shared" si="123"/>
        <v>0</v>
      </c>
      <c r="AE27" s="24">
        <f t="shared" ref="AE27" si="124">AE28+AE29+AE30+AE31+AE32+AE33+AE34</f>
        <v>1</v>
      </c>
      <c r="AF27" s="24">
        <f t="shared" ref="AF27:AH27" si="125">AF28+AF29+AF30+AF31+AF32+AF33+AF34</f>
        <v>0</v>
      </c>
      <c r="AG27" s="24">
        <f t="shared" si="125"/>
        <v>0</v>
      </c>
      <c r="AH27" s="24">
        <f t="shared" si="125"/>
        <v>0</v>
      </c>
      <c r="AI27" s="24">
        <f t="shared" ref="AI27" si="126">AI28+AI29+AI30+AI31+AI32+AI33+AI34</f>
        <v>0</v>
      </c>
      <c r="AJ27" s="24">
        <f t="shared" ref="AJ27" si="127">AJ28+AJ29+AJ30+AJ31+AJ32+AJ33+AJ34</f>
        <v>0</v>
      </c>
      <c r="AK27" s="24">
        <f t="shared" ref="AK27" si="128">AK28+AK29+AK30+AK31+AK32+AK33+AK34</f>
        <v>0</v>
      </c>
      <c r="AL27" s="24">
        <f t="shared" ref="AL27:AM27" si="129">AL28+AL29+AL30+AL31+AL32+AL33+AL34</f>
        <v>0</v>
      </c>
      <c r="AM27" s="24">
        <f t="shared" si="129"/>
        <v>0</v>
      </c>
      <c r="AN27" s="24">
        <f t="shared" ref="AN27" si="130">AN28+AN29+AN30+AN31+AN32+AN33+AN34</f>
        <v>0</v>
      </c>
      <c r="AO27" s="24">
        <f t="shared" ref="AO27" si="131">AO28+AO29+AO30+AO31+AO32+AO33+AO34</f>
        <v>0</v>
      </c>
      <c r="AP27" s="24">
        <f t="shared" ref="AP27:AR27" si="132">AP28+AP29+AP30+AP31+AP32+AP33+AP34</f>
        <v>0</v>
      </c>
      <c r="AQ27" s="24">
        <f t="shared" si="132"/>
        <v>0</v>
      </c>
      <c r="AR27" s="24">
        <f t="shared" si="132"/>
        <v>0</v>
      </c>
      <c r="AS27" s="24">
        <f t="shared" ref="AS27" si="133">AS28+AS29+AS30+AS31+AS32+AS33+AS34</f>
        <v>0</v>
      </c>
      <c r="AT27" s="24">
        <f t="shared" ref="AT27" si="134">AT28+AT29+AT30+AT31+AT32+AT33+AT34</f>
        <v>0</v>
      </c>
      <c r="AU27" s="24">
        <f t="shared" ref="AU27:AV27" si="135">AU28+AU29+AU30+AU31+AU32+AU33+AU34</f>
        <v>0</v>
      </c>
      <c r="AV27" s="24">
        <f t="shared" si="135"/>
        <v>0</v>
      </c>
      <c r="AW27" s="24">
        <f t="shared" ref="AW27" si="136">AW28+AW29+AW30+AW31+AW32+AW33+AW34</f>
        <v>0</v>
      </c>
      <c r="AX27" s="24">
        <f t="shared" ref="AX27" si="137">AX28+AX29+AX30+AX31+AX32+AX33+AX34</f>
        <v>0</v>
      </c>
      <c r="AY27" s="24">
        <f t="shared" ref="AY27" si="138">AY28+AY29+AY30+AY31+AY32+AY33+AY34</f>
        <v>0</v>
      </c>
      <c r="AZ27" s="24">
        <f t="shared" ref="AZ27:BB27" si="139">AZ28+AZ29+AZ30+AZ31+AZ32+AZ33+AZ34</f>
        <v>0</v>
      </c>
      <c r="BA27" s="24">
        <f t="shared" si="139"/>
        <v>0</v>
      </c>
      <c r="BB27" s="24">
        <f t="shared" si="139"/>
        <v>0</v>
      </c>
      <c r="BC27" s="24">
        <f t="shared" ref="BC27" si="140">BC28+BC29+BC30+BC31+BC32+BC33+BC34</f>
        <v>0</v>
      </c>
      <c r="BD27" s="24">
        <f t="shared" ref="BD27:BE27" si="141">BD28+BD29+BD30+BD31+BD32+BD33+BD34</f>
        <v>0</v>
      </c>
      <c r="BE27" s="24">
        <f t="shared" si="141"/>
        <v>0</v>
      </c>
      <c r="BF27" s="24">
        <f t="shared" ref="BF27" si="142">BF28+BF29+BF30+BF31+BF32+BF33+BF34</f>
        <v>0</v>
      </c>
      <c r="BG27" s="24">
        <f>BG28+BG29+BG30+BG31+BG32+BG33+BG34</f>
        <v>0</v>
      </c>
      <c r="BH27" s="24">
        <f t="shared" ref="BH27" si="143">BH28+BH29+BH30+BH31+BH32+BH33+BH34</f>
        <v>0</v>
      </c>
      <c r="BI27" s="24">
        <f t="shared" ref="BI27" si="144">BI28+BI29+BI30+BI31+BI32+BI33+BI34</f>
        <v>0</v>
      </c>
      <c r="BJ27" s="24">
        <f t="shared" ref="BJ27" si="145">BJ28+BJ29+BJ30+BJ31+BJ32+BJ33+BJ34</f>
        <v>0</v>
      </c>
      <c r="BK27" s="24">
        <f t="shared" ref="BK27" si="146">BK28+BK29+BK30+BK31+BK32+BK33+BK34</f>
        <v>0</v>
      </c>
      <c r="BL27" s="24">
        <f t="shared" ref="BL27" si="147">BL28+BL29+BL30+BL31+BL32+BL33+BL34</f>
        <v>0</v>
      </c>
      <c r="BM27" s="24">
        <f t="shared" ref="BM27" si="148">BM28+BM29+BM30+BM31+BM32+BM33+BM34</f>
        <v>0</v>
      </c>
      <c r="BN27" s="24">
        <f t="shared" ref="BN27" si="149">BN28+BN29+BN30+BN31+BN32+BN33+BN34</f>
        <v>0</v>
      </c>
      <c r="BO27" s="24">
        <f t="shared" ref="BO27" si="150">BO28+BO29+BO30+BO31+BO32+BO33+BO34</f>
        <v>0</v>
      </c>
      <c r="BP27" s="35" t="s">
        <v>339</v>
      </c>
    </row>
    <row r="28" spans="1:68" ht="31.5" x14ac:dyDescent="0.25">
      <c r="A28" s="54" t="s">
        <v>30</v>
      </c>
      <c r="B28" s="55" t="s">
        <v>31</v>
      </c>
      <c r="C28" s="14" t="s">
        <v>11</v>
      </c>
      <c r="D28" s="14" t="s">
        <v>339</v>
      </c>
      <c r="E28" s="24">
        <f>E95</f>
        <v>0</v>
      </c>
      <c r="F28" s="24">
        <f t="shared" ref="F28:L28" si="151">F95</f>
        <v>0</v>
      </c>
      <c r="G28" s="24">
        <f t="shared" si="151"/>
        <v>0</v>
      </c>
      <c r="H28" s="24">
        <f t="shared" si="151"/>
        <v>0</v>
      </c>
      <c r="I28" s="24">
        <f t="shared" si="151"/>
        <v>0</v>
      </c>
      <c r="J28" s="24">
        <f t="shared" si="151"/>
        <v>0</v>
      </c>
      <c r="K28" s="24">
        <f t="shared" si="151"/>
        <v>0</v>
      </c>
      <c r="L28" s="24">
        <f t="shared" si="151"/>
        <v>0</v>
      </c>
      <c r="M28" s="24">
        <f t="shared" ref="M28:BO28" si="152">M95</f>
        <v>0</v>
      </c>
      <c r="N28" s="24">
        <f t="shared" si="152"/>
        <v>0</v>
      </c>
      <c r="O28" s="24">
        <f t="shared" si="152"/>
        <v>0</v>
      </c>
      <c r="P28" s="24">
        <f t="shared" si="152"/>
        <v>0</v>
      </c>
      <c r="Q28" s="24">
        <f t="shared" si="152"/>
        <v>0</v>
      </c>
      <c r="R28" s="24">
        <f t="shared" si="152"/>
        <v>0</v>
      </c>
      <c r="S28" s="24">
        <f t="shared" si="152"/>
        <v>0</v>
      </c>
      <c r="T28" s="24">
        <f t="shared" si="152"/>
        <v>0</v>
      </c>
      <c r="U28" s="24">
        <f t="shared" ref="U28" si="153">U95</f>
        <v>0</v>
      </c>
      <c r="V28" s="24">
        <f t="shared" si="152"/>
        <v>0</v>
      </c>
      <c r="W28" s="24">
        <f t="shared" si="152"/>
        <v>0</v>
      </c>
      <c r="X28" s="24">
        <f t="shared" si="152"/>
        <v>0</v>
      </c>
      <c r="Y28" s="24">
        <f t="shared" si="152"/>
        <v>0</v>
      </c>
      <c r="Z28" s="24">
        <f t="shared" si="152"/>
        <v>0</v>
      </c>
      <c r="AA28" s="24">
        <f t="shared" si="152"/>
        <v>0</v>
      </c>
      <c r="AB28" s="24">
        <f t="shared" si="152"/>
        <v>0</v>
      </c>
      <c r="AC28" s="24">
        <f t="shared" si="152"/>
        <v>0</v>
      </c>
      <c r="AD28" s="24">
        <f t="shared" ref="AD28" si="154">AD95</f>
        <v>0</v>
      </c>
      <c r="AE28" s="24">
        <f t="shared" si="152"/>
        <v>0</v>
      </c>
      <c r="AF28" s="24">
        <f t="shared" si="152"/>
        <v>0</v>
      </c>
      <c r="AG28" s="24">
        <f t="shared" si="152"/>
        <v>0</v>
      </c>
      <c r="AH28" s="24">
        <f t="shared" si="152"/>
        <v>0</v>
      </c>
      <c r="AI28" s="24">
        <f t="shared" si="152"/>
        <v>0</v>
      </c>
      <c r="AJ28" s="24">
        <f t="shared" si="152"/>
        <v>0</v>
      </c>
      <c r="AK28" s="24">
        <f t="shared" si="152"/>
        <v>0</v>
      </c>
      <c r="AL28" s="24">
        <f t="shared" si="152"/>
        <v>0</v>
      </c>
      <c r="AM28" s="24">
        <f t="shared" ref="AM28" si="155">AM95</f>
        <v>0</v>
      </c>
      <c r="AN28" s="24">
        <f t="shared" si="152"/>
        <v>0</v>
      </c>
      <c r="AO28" s="24">
        <f t="shared" si="152"/>
        <v>0</v>
      </c>
      <c r="AP28" s="24">
        <f t="shared" si="152"/>
        <v>0</v>
      </c>
      <c r="AQ28" s="24">
        <f t="shared" si="152"/>
        <v>0</v>
      </c>
      <c r="AR28" s="24">
        <f t="shared" si="152"/>
        <v>0</v>
      </c>
      <c r="AS28" s="24">
        <f t="shared" si="152"/>
        <v>0</v>
      </c>
      <c r="AT28" s="24">
        <f t="shared" si="152"/>
        <v>0</v>
      </c>
      <c r="AU28" s="24">
        <f t="shared" si="152"/>
        <v>0</v>
      </c>
      <c r="AV28" s="24">
        <f t="shared" ref="AV28" si="156">AV95</f>
        <v>0</v>
      </c>
      <c r="AW28" s="24">
        <f t="shared" si="152"/>
        <v>0</v>
      </c>
      <c r="AX28" s="24">
        <f t="shared" si="152"/>
        <v>0</v>
      </c>
      <c r="AY28" s="24">
        <f t="shared" si="152"/>
        <v>0</v>
      </c>
      <c r="AZ28" s="24">
        <f t="shared" si="152"/>
        <v>0</v>
      </c>
      <c r="BA28" s="24">
        <f t="shared" si="152"/>
        <v>0</v>
      </c>
      <c r="BB28" s="24">
        <f t="shared" si="152"/>
        <v>0</v>
      </c>
      <c r="BC28" s="24">
        <f t="shared" si="152"/>
        <v>0</v>
      </c>
      <c r="BD28" s="24">
        <f t="shared" si="152"/>
        <v>0</v>
      </c>
      <c r="BE28" s="24">
        <f t="shared" ref="BE28" si="157">BE95</f>
        <v>0</v>
      </c>
      <c r="BF28" s="24">
        <f t="shared" si="152"/>
        <v>0</v>
      </c>
      <c r="BG28" s="24">
        <f t="shared" si="152"/>
        <v>0</v>
      </c>
      <c r="BH28" s="24">
        <f t="shared" si="152"/>
        <v>0</v>
      </c>
      <c r="BI28" s="24">
        <f t="shared" si="152"/>
        <v>0</v>
      </c>
      <c r="BJ28" s="24">
        <f t="shared" si="152"/>
        <v>0</v>
      </c>
      <c r="BK28" s="24">
        <f t="shared" si="152"/>
        <v>0</v>
      </c>
      <c r="BL28" s="24">
        <f t="shared" si="152"/>
        <v>0</v>
      </c>
      <c r="BM28" s="24">
        <f t="shared" si="152"/>
        <v>0</v>
      </c>
      <c r="BN28" s="24">
        <f t="shared" si="152"/>
        <v>0</v>
      </c>
      <c r="BO28" s="24">
        <f t="shared" si="152"/>
        <v>0</v>
      </c>
      <c r="BP28" s="35" t="s">
        <v>339</v>
      </c>
    </row>
    <row r="29" spans="1:68" x14ac:dyDescent="0.25">
      <c r="A29" s="54" t="s">
        <v>32</v>
      </c>
      <c r="B29" s="55" t="s">
        <v>33</v>
      </c>
      <c r="C29" s="14" t="s">
        <v>11</v>
      </c>
      <c r="D29" s="14" t="s">
        <v>339</v>
      </c>
      <c r="E29" s="24">
        <f>E109</f>
        <v>0</v>
      </c>
      <c r="F29" s="24">
        <f t="shared" ref="F29:N29" si="158">F109</f>
        <v>0</v>
      </c>
      <c r="G29" s="24">
        <f t="shared" si="158"/>
        <v>0</v>
      </c>
      <c r="H29" s="24">
        <f t="shared" si="158"/>
        <v>0</v>
      </c>
      <c r="I29" s="24">
        <f t="shared" si="158"/>
        <v>0</v>
      </c>
      <c r="J29" s="24">
        <f t="shared" si="158"/>
        <v>0</v>
      </c>
      <c r="K29" s="24">
        <f t="shared" si="158"/>
        <v>0</v>
      </c>
      <c r="L29" s="24">
        <f>L109</f>
        <v>0</v>
      </c>
      <c r="M29" s="24">
        <f t="shared" si="158"/>
        <v>0</v>
      </c>
      <c r="N29" s="24">
        <f t="shared" si="158"/>
        <v>0</v>
      </c>
      <c r="O29" s="24">
        <f t="shared" ref="O29:BO29" si="159">O109</f>
        <v>0</v>
      </c>
      <c r="P29" s="24">
        <f t="shared" si="159"/>
        <v>0</v>
      </c>
      <c r="Q29" s="24">
        <f t="shared" si="159"/>
        <v>0</v>
      </c>
      <c r="R29" s="24">
        <f t="shared" si="159"/>
        <v>0</v>
      </c>
      <c r="S29" s="24">
        <f t="shared" si="159"/>
        <v>0</v>
      </c>
      <c r="T29" s="24">
        <f t="shared" si="159"/>
        <v>0</v>
      </c>
      <c r="U29" s="24">
        <f t="shared" ref="U29" si="160">U109</f>
        <v>0</v>
      </c>
      <c r="V29" s="24">
        <f t="shared" si="159"/>
        <v>1</v>
      </c>
      <c r="W29" s="24">
        <f t="shared" si="159"/>
        <v>0</v>
      </c>
      <c r="X29" s="24">
        <f t="shared" si="159"/>
        <v>0</v>
      </c>
      <c r="Y29" s="24">
        <f t="shared" si="159"/>
        <v>0</v>
      </c>
      <c r="Z29" s="24">
        <f t="shared" si="159"/>
        <v>0</v>
      </c>
      <c r="AA29" s="24">
        <f t="shared" si="159"/>
        <v>0</v>
      </c>
      <c r="AB29" s="24">
        <f t="shared" si="159"/>
        <v>0</v>
      </c>
      <c r="AC29" s="24">
        <f t="shared" si="159"/>
        <v>0</v>
      </c>
      <c r="AD29" s="24">
        <f t="shared" ref="AD29" si="161">AD109</f>
        <v>0</v>
      </c>
      <c r="AE29" s="24">
        <f t="shared" si="159"/>
        <v>1</v>
      </c>
      <c r="AF29" s="24">
        <f t="shared" si="159"/>
        <v>0</v>
      </c>
      <c r="AG29" s="24">
        <f t="shared" si="159"/>
        <v>0</v>
      </c>
      <c r="AH29" s="24">
        <f t="shared" si="159"/>
        <v>0</v>
      </c>
      <c r="AI29" s="24">
        <f t="shared" si="159"/>
        <v>0</v>
      </c>
      <c r="AJ29" s="24">
        <f t="shared" si="159"/>
        <v>0</v>
      </c>
      <c r="AK29" s="24">
        <f t="shared" si="159"/>
        <v>0</v>
      </c>
      <c r="AL29" s="24">
        <f t="shared" si="159"/>
        <v>0</v>
      </c>
      <c r="AM29" s="24">
        <f t="shared" ref="AM29" si="162">AM109</f>
        <v>0</v>
      </c>
      <c r="AN29" s="24">
        <f t="shared" si="159"/>
        <v>0</v>
      </c>
      <c r="AO29" s="24">
        <f t="shared" si="159"/>
        <v>0</v>
      </c>
      <c r="AP29" s="24">
        <f t="shared" si="159"/>
        <v>0</v>
      </c>
      <c r="AQ29" s="24">
        <f t="shared" si="159"/>
        <v>0</v>
      </c>
      <c r="AR29" s="24">
        <f t="shared" si="159"/>
        <v>0</v>
      </c>
      <c r="AS29" s="24">
        <f t="shared" si="159"/>
        <v>0</v>
      </c>
      <c r="AT29" s="24">
        <f t="shared" si="159"/>
        <v>0</v>
      </c>
      <c r="AU29" s="24">
        <f t="shared" si="159"/>
        <v>0</v>
      </c>
      <c r="AV29" s="24">
        <f t="shared" ref="AV29" si="163">AV109</f>
        <v>0</v>
      </c>
      <c r="AW29" s="24">
        <f t="shared" si="159"/>
        <v>0</v>
      </c>
      <c r="AX29" s="24">
        <f t="shared" si="159"/>
        <v>0</v>
      </c>
      <c r="AY29" s="24">
        <f t="shared" si="159"/>
        <v>0</v>
      </c>
      <c r="AZ29" s="24">
        <f t="shared" si="159"/>
        <v>0</v>
      </c>
      <c r="BA29" s="24">
        <f t="shared" si="159"/>
        <v>0</v>
      </c>
      <c r="BB29" s="24">
        <f t="shared" si="159"/>
        <v>0</v>
      </c>
      <c r="BC29" s="24">
        <f t="shared" si="159"/>
        <v>0</v>
      </c>
      <c r="BD29" s="24">
        <f t="shared" si="159"/>
        <v>0</v>
      </c>
      <c r="BE29" s="24">
        <f t="shared" ref="BE29" si="164">BE109</f>
        <v>0</v>
      </c>
      <c r="BF29" s="24">
        <f t="shared" si="159"/>
        <v>0</v>
      </c>
      <c r="BG29" s="24">
        <f>BG109</f>
        <v>0</v>
      </c>
      <c r="BH29" s="24">
        <f t="shared" si="159"/>
        <v>0</v>
      </c>
      <c r="BI29" s="24">
        <f t="shared" si="159"/>
        <v>0</v>
      </c>
      <c r="BJ29" s="24">
        <f t="shared" si="159"/>
        <v>0</v>
      </c>
      <c r="BK29" s="24">
        <f t="shared" si="159"/>
        <v>0</v>
      </c>
      <c r="BL29" s="24">
        <f t="shared" si="159"/>
        <v>0</v>
      </c>
      <c r="BM29" s="24">
        <f t="shared" si="159"/>
        <v>0</v>
      </c>
      <c r="BN29" s="24">
        <f t="shared" si="159"/>
        <v>0</v>
      </c>
      <c r="BO29" s="24">
        <f t="shared" si="159"/>
        <v>0</v>
      </c>
      <c r="BP29" s="35" t="s">
        <v>339</v>
      </c>
    </row>
    <row r="30" spans="1:68" x14ac:dyDescent="0.25">
      <c r="A30" s="54" t="s">
        <v>34</v>
      </c>
      <c r="B30" s="55" t="s">
        <v>35</v>
      </c>
      <c r="C30" s="14" t="s">
        <v>11</v>
      </c>
      <c r="D30" s="14" t="s">
        <v>339</v>
      </c>
      <c r="E30" s="24">
        <f>E117</f>
        <v>0</v>
      </c>
      <c r="F30" s="24">
        <f t="shared" ref="F30:N30" si="165">F117</f>
        <v>0</v>
      </c>
      <c r="G30" s="24">
        <f t="shared" si="165"/>
        <v>0</v>
      </c>
      <c r="H30" s="24">
        <f t="shared" si="165"/>
        <v>0</v>
      </c>
      <c r="I30" s="24">
        <f t="shared" si="165"/>
        <v>0</v>
      </c>
      <c r="J30" s="24">
        <f t="shared" si="165"/>
        <v>0</v>
      </c>
      <c r="K30" s="24">
        <f t="shared" si="165"/>
        <v>0</v>
      </c>
      <c r="L30" s="24">
        <f t="shared" si="165"/>
        <v>0</v>
      </c>
      <c r="M30" s="24">
        <f t="shared" si="165"/>
        <v>1</v>
      </c>
      <c r="N30" s="24">
        <f t="shared" si="165"/>
        <v>0</v>
      </c>
      <c r="O30" s="24">
        <f t="shared" ref="O30:BO30" si="166">O117</f>
        <v>0</v>
      </c>
      <c r="P30" s="24">
        <f t="shared" si="166"/>
        <v>0</v>
      </c>
      <c r="Q30" s="24">
        <f t="shared" si="166"/>
        <v>0</v>
      </c>
      <c r="R30" s="24">
        <f t="shared" si="166"/>
        <v>0</v>
      </c>
      <c r="S30" s="24">
        <f t="shared" si="166"/>
        <v>0</v>
      </c>
      <c r="T30" s="24">
        <f t="shared" si="166"/>
        <v>0</v>
      </c>
      <c r="U30" s="24">
        <f t="shared" ref="U30" si="167">U117</f>
        <v>0</v>
      </c>
      <c r="V30" s="24">
        <f t="shared" si="166"/>
        <v>0</v>
      </c>
      <c r="W30" s="24">
        <f t="shared" si="166"/>
        <v>0</v>
      </c>
      <c r="X30" s="24">
        <f t="shared" si="166"/>
        <v>0</v>
      </c>
      <c r="Y30" s="24">
        <f t="shared" si="166"/>
        <v>0</v>
      </c>
      <c r="Z30" s="24">
        <f t="shared" si="166"/>
        <v>0</v>
      </c>
      <c r="AA30" s="24">
        <f t="shared" si="166"/>
        <v>0</v>
      </c>
      <c r="AB30" s="24">
        <f t="shared" si="166"/>
        <v>0</v>
      </c>
      <c r="AC30" s="24">
        <f t="shared" si="166"/>
        <v>0</v>
      </c>
      <c r="AD30" s="24">
        <f t="shared" ref="AD30" si="168">AD117</f>
        <v>0</v>
      </c>
      <c r="AE30" s="24">
        <f t="shared" si="166"/>
        <v>0</v>
      </c>
      <c r="AF30" s="24">
        <f t="shared" si="166"/>
        <v>0</v>
      </c>
      <c r="AG30" s="24">
        <f t="shared" si="166"/>
        <v>0</v>
      </c>
      <c r="AH30" s="24">
        <f t="shared" si="166"/>
        <v>0</v>
      </c>
      <c r="AI30" s="24">
        <f t="shared" si="166"/>
        <v>0</v>
      </c>
      <c r="AJ30" s="24">
        <f t="shared" si="166"/>
        <v>0</v>
      </c>
      <c r="AK30" s="24">
        <f t="shared" si="166"/>
        <v>0</v>
      </c>
      <c r="AL30" s="24">
        <f t="shared" si="166"/>
        <v>0</v>
      </c>
      <c r="AM30" s="24">
        <f t="shared" ref="AM30" si="169">AM117</f>
        <v>0</v>
      </c>
      <c r="AN30" s="24">
        <f t="shared" si="166"/>
        <v>0</v>
      </c>
      <c r="AO30" s="24">
        <f t="shared" si="166"/>
        <v>0</v>
      </c>
      <c r="AP30" s="24">
        <f t="shared" si="166"/>
        <v>0</v>
      </c>
      <c r="AQ30" s="24">
        <f t="shared" si="166"/>
        <v>0</v>
      </c>
      <c r="AR30" s="24">
        <f t="shared" si="166"/>
        <v>0</v>
      </c>
      <c r="AS30" s="24">
        <f t="shared" si="166"/>
        <v>0</v>
      </c>
      <c r="AT30" s="24">
        <f t="shared" si="166"/>
        <v>0</v>
      </c>
      <c r="AU30" s="24">
        <f t="shared" si="166"/>
        <v>0</v>
      </c>
      <c r="AV30" s="24">
        <f t="shared" ref="AV30" si="170">AV117</f>
        <v>0</v>
      </c>
      <c r="AW30" s="24">
        <f t="shared" si="166"/>
        <v>0</v>
      </c>
      <c r="AX30" s="24">
        <f t="shared" si="166"/>
        <v>0</v>
      </c>
      <c r="AY30" s="24">
        <f t="shared" si="166"/>
        <v>0</v>
      </c>
      <c r="AZ30" s="24">
        <f t="shared" si="166"/>
        <v>0</v>
      </c>
      <c r="BA30" s="24">
        <f t="shared" si="166"/>
        <v>0</v>
      </c>
      <c r="BB30" s="24">
        <f t="shared" si="166"/>
        <v>0</v>
      </c>
      <c r="BC30" s="24">
        <f t="shared" si="166"/>
        <v>0</v>
      </c>
      <c r="BD30" s="24">
        <f t="shared" si="166"/>
        <v>0</v>
      </c>
      <c r="BE30" s="24">
        <f t="shared" ref="BE30" si="171">BE117</f>
        <v>0</v>
      </c>
      <c r="BF30" s="24">
        <f t="shared" si="166"/>
        <v>0</v>
      </c>
      <c r="BG30" s="24">
        <f t="shared" si="166"/>
        <v>0</v>
      </c>
      <c r="BH30" s="24">
        <f t="shared" si="166"/>
        <v>0</v>
      </c>
      <c r="BI30" s="24">
        <f t="shared" si="166"/>
        <v>0</v>
      </c>
      <c r="BJ30" s="24">
        <f t="shared" si="166"/>
        <v>0</v>
      </c>
      <c r="BK30" s="24">
        <f t="shared" si="166"/>
        <v>0</v>
      </c>
      <c r="BL30" s="24">
        <f t="shared" si="166"/>
        <v>0</v>
      </c>
      <c r="BM30" s="24">
        <f t="shared" si="166"/>
        <v>0</v>
      </c>
      <c r="BN30" s="24">
        <f t="shared" si="166"/>
        <v>0</v>
      </c>
      <c r="BO30" s="24">
        <f t="shared" si="166"/>
        <v>0</v>
      </c>
      <c r="BP30" s="35" t="s">
        <v>339</v>
      </c>
    </row>
    <row r="31" spans="1:68" ht="31.5" x14ac:dyDescent="0.25">
      <c r="A31" s="54" t="s">
        <v>36</v>
      </c>
      <c r="B31" s="55" t="s">
        <v>37</v>
      </c>
      <c r="C31" s="14" t="s">
        <v>11</v>
      </c>
      <c r="D31" s="14" t="s">
        <v>339</v>
      </c>
      <c r="E31" s="24">
        <f>E127</f>
        <v>0</v>
      </c>
      <c r="F31" s="24">
        <f t="shared" ref="F31:N31" si="172">F127</f>
        <v>0</v>
      </c>
      <c r="G31" s="24">
        <f t="shared" si="172"/>
        <v>0</v>
      </c>
      <c r="H31" s="24">
        <f t="shared" si="172"/>
        <v>0</v>
      </c>
      <c r="I31" s="24">
        <f t="shared" si="172"/>
        <v>0</v>
      </c>
      <c r="J31" s="24">
        <f t="shared" si="172"/>
        <v>0</v>
      </c>
      <c r="K31" s="24">
        <f t="shared" si="172"/>
        <v>0</v>
      </c>
      <c r="L31" s="24">
        <f t="shared" si="172"/>
        <v>0</v>
      </c>
      <c r="M31" s="24">
        <f t="shared" si="172"/>
        <v>0</v>
      </c>
      <c r="N31" s="24">
        <f t="shared" si="172"/>
        <v>0</v>
      </c>
      <c r="O31" s="24">
        <f t="shared" ref="O31:BO31" si="173">O127</f>
        <v>0</v>
      </c>
      <c r="P31" s="24">
        <f t="shared" si="173"/>
        <v>0</v>
      </c>
      <c r="Q31" s="24">
        <f t="shared" si="173"/>
        <v>0</v>
      </c>
      <c r="R31" s="24">
        <f t="shared" si="173"/>
        <v>0</v>
      </c>
      <c r="S31" s="24">
        <f t="shared" si="173"/>
        <v>0</v>
      </c>
      <c r="T31" s="24">
        <f t="shared" si="173"/>
        <v>0</v>
      </c>
      <c r="U31" s="24">
        <f t="shared" ref="U31" si="174">U127</f>
        <v>0</v>
      </c>
      <c r="V31" s="24">
        <f t="shared" si="173"/>
        <v>0</v>
      </c>
      <c r="W31" s="24">
        <f t="shared" si="173"/>
        <v>0</v>
      </c>
      <c r="X31" s="24">
        <f t="shared" si="173"/>
        <v>0</v>
      </c>
      <c r="Y31" s="24">
        <f t="shared" si="173"/>
        <v>0</v>
      </c>
      <c r="Z31" s="24">
        <f t="shared" si="173"/>
        <v>0</v>
      </c>
      <c r="AA31" s="24">
        <f t="shared" si="173"/>
        <v>0</v>
      </c>
      <c r="AB31" s="24">
        <f t="shared" si="173"/>
        <v>0</v>
      </c>
      <c r="AC31" s="24">
        <f t="shared" si="173"/>
        <v>0</v>
      </c>
      <c r="AD31" s="24">
        <f t="shared" ref="AD31" si="175">AD127</f>
        <v>0</v>
      </c>
      <c r="AE31" s="24">
        <f t="shared" si="173"/>
        <v>0</v>
      </c>
      <c r="AF31" s="24">
        <f t="shared" si="173"/>
        <v>0</v>
      </c>
      <c r="AG31" s="24">
        <f t="shared" si="173"/>
        <v>0</v>
      </c>
      <c r="AH31" s="24">
        <f t="shared" si="173"/>
        <v>0</v>
      </c>
      <c r="AI31" s="24">
        <f t="shared" si="173"/>
        <v>0</v>
      </c>
      <c r="AJ31" s="24">
        <f t="shared" si="173"/>
        <v>0</v>
      </c>
      <c r="AK31" s="24">
        <f t="shared" si="173"/>
        <v>0</v>
      </c>
      <c r="AL31" s="24">
        <f t="shared" si="173"/>
        <v>0</v>
      </c>
      <c r="AM31" s="24">
        <f t="shared" ref="AM31" si="176">AM127</f>
        <v>0</v>
      </c>
      <c r="AN31" s="24">
        <f t="shared" si="173"/>
        <v>0</v>
      </c>
      <c r="AO31" s="24">
        <f t="shared" si="173"/>
        <v>0</v>
      </c>
      <c r="AP31" s="24">
        <f t="shared" si="173"/>
        <v>0</v>
      </c>
      <c r="AQ31" s="24">
        <f t="shared" si="173"/>
        <v>0</v>
      </c>
      <c r="AR31" s="24">
        <f t="shared" si="173"/>
        <v>0</v>
      </c>
      <c r="AS31" s="24">
        <f t="shared" si="173"/>
        <v>0</v>
      </c>
      <c r="AT31" s="24">
        <f t="shared" si="173"/>
        <v>0</v>
      </c>
      <c r="AU31" s="24">
        <f t="shared" si="173"/>
        <v>0</v>
      </c>
      <c r="AV31" s="24">
        <f t="shared" ref="AV31" si="177">AV127</f>
        <v>0</v>
      </c>
      <c r="AW31" s="24">
        <f t="shared" si="173"/>
        <v>0</v>
      </c>
      <c r="AX31" s="24">
        <f t="shared" si="173"/>
        <v>0</v>
      </c>
      <c r="AY31" s="24">
        <f t="shared" si="173"/>
        <v>0</v>
      </c>
      <c r="AZ31" s="24">
        <f t="shared" si="173"/>
        <v>0</v>
      </c>
      <c r="BA31" s="24">
        <f t="shared" si="173"/>
        <v>0</v>
      </c>
      <c r="BB31" s="24">
        <f t="shared" si="173"/>
        <v>0</v>
      </c>
      <c r="BC31" s="24">
        <f t="shared" si="173"/>
        <v>0</v>
      </c>
      <c r="BD31" s="24">
        <f t="shared" si="173"/>
        <v>0</v>
      </c>
      <c r="BE31" s="24">
        <f t="shared" ref="BE31" si="178">BE127</f>
        <v>0</v>
      </c>
      <c r="BF31" s="24">
        <f t="shared" si="173"/>
        <v>0</v>
      </c>
      <c r="BG31" s="24">
        <f t="shared" si="173"/>
        <v>0</v>
      </c>
      <c r="BH31" s="24">
        <f t="shared" si="173"/>
        <v>0</v>
      </c>
      <c r="BI31" s="24">
        <f t="shared" si="173"/>
        <v>0</v>
      </c>
      <c r="BJ31" s="24">
        <f t="shared" si="173"/>
        <v>0</v>
      </c>
      <c r="BK31" s="24">
        <f t="shared" si="173"/>
        <v>0</v>
      </c>
      <c r="BL31" s="24">
        <f t="shared" si="173"/>
        <v>0</v>
      </c>
      <c r="BM31" s="24">
        <f t="shared" si="173"/>
        <v>0</v>
      </c>
      <c r="BN31" s="24">
        <f t="shared" si="173"/>
        <v>0</v>
      </c>
      <c r="BO31" s="24">
        <f t="shared" si="173"/>
        <v>0</v>
      </c>
      <c r="BP31" s="35" t="s">
        <v>339</v>
      </c>
    </row>
    <row r="32" spans="1:68" x14ac:dyDescent="0.25">
      <c r="A32" s="54" t="s">
        <v>38</v>
      </c>
      <c r="B32" s="55" t="s">
        <v>39</v>
      </c>
      <c r="C32" s="14" t="s">
        <v>11</v>
      </c>
      <c r="D32" s="14" t="s">
        <v>339</v>
      </c>
      <c r="E32" s="24">
        <f>E134</f>
        <v>0</v>
      </c>
      <c r="F32" s="24">
        <f t="shared" ref="F32:N32" si="179">F134</f>
        <v>0</v>
      </c>
      <c r="G32" s="24">
        <f t="shared" si="179"/>
        <v>0</v>
      </c>
      <c r="H32" s="24">
        <f t="shared" si="179"/>
        <v>0</v>
      </c>
      <c r="I32" s="24">
        <f t="shared" si="179"/>
        <v>0</v>
      </c>
      <c r="J32" s="24">
        <f t="shared" si="179"/>
        <v>0</v>
      </c>
      <c r="K32" s="24">
        <f t="shared" si="179"/>
        <v>0</v>
      </c>
      <c r="L32" s="24">
        <f t="shared" si="179"/>
        <v>1126</v>
      </c>
      <c r="M32" s="24">
        <f t="shared" si="179"/>
        <v>1</v>
      </c>
      <c r="N32" s="24">
        <f t="shared" si="179"/>
        <v>0</v>
      </c>
      <c r="O32" s="24">
        <f t="shared" ref="O32:BO32" si="180">O134</f>
        <v>0</v>
      </c>
      <c r="P32" s="24">
        <f t="shared" si="180"/>
        <v>0</v>
      </c>
      <c r="Q32" s="24">
        <f t="shared" si="180"/>
        <v>0</v>
      </c>
      <c r="R32" s="24">
        <f t="shared" si="180"/>
        <v>0</v>
      </c>
      <c r="S32" s="24">
        <f t="shared" si="180"/>
        <v>0</v>
      </c>
      <c r="T32" s="24">
        <f t="shared" si="180"/>
        <v>0</v>
      </c>
      <c r="U32" s="24">
        <f t="shared" ref="U32" si="181">U134</f>
        <v>0</v>
      </c>
      <c r="V32" s="24">
        <f t="shared" si="180"/>
        <v>0</v>
      </c>
      <c r="W32" s="24">
        <f t="shared" si="180"/>
        <v>0</v>
      </c>
      <c r="X32" s="24">
        <f t="shared" si="180"/>
        <v>0</v>
      </c>
      <c r="Y32" s="24">
        <f t="shared" si="180"/>
        <v>0</v>
      </c>
      <c r="Z32" s="24">
        <f t="shared" si="180"/>
        <v>0</v>
      </c>
      <c r="AA32" s="24">
        <f t="shared" si="180"/>
        <v>0</v>
      </c>
      <c r="AB32" s="24">
        <f t="shared" si="180"/>
        <v>0</v>
      </c>
      <c r="AC32" s="24">
        <f t="shared" si="180"/>
        <v>0</v>
      </c>
      <c r="AD32" s="24">
        <f t="shared" ref="AD32" si="182">AD134</f>
        <v>0</v>
      </c>
      <c r="AE32" s="24">
        <f t="shared" si="180"/>
        <v>0</v>
      </c>
      <c r="AF32" s="24">
        <f t="shared" si="180"/>
        <v>0</v>
      </c>
      <c r="AG32" s="24">
        <f t="shared" si="180"/>
        <v>0</v>
      </c>
      <c r="AH32" s="24">
        <f t="shared" si="180"/>
        <v>0</v>
      </c>
      <c r="AI32" s="24">
        <f t="shared" si="180"/>
        <v>0</v>
      </c>
      <c r="AJ32" s="24">
        <f t="shared" si="180"/>
        <v>0</v>
      </c>
      <c r="AK32" s="24">
        <f t="shared" si="180"/>
        <v>0</v>
      </c>
      <c r="AL32" s="24">
        <f t="shared" si="180"/>
        <v>0</v>
      </c>
      <c r="AM32" s="24">
        <f t="shared" ref="AM32" si="183">AM134</f>
        <v>0</v>
      </c>
      <c r="AN32" s="24">
        <f t="shared" si="180"/>
        <v>0</v>
      </c>
      <c r="AO32" s="24">
        <f t="shared" si="180"/>
        <v>0</v>
      </c>
      <c r="AP32" s="24">
        <f t="shared" si="180"/>
        <v>0</v>
      </c>
      <c r="AQ32" s="24">
        <f t="shared" si="180"/>
        <v>0</v>
      </c>
      <c r="AR32" s="24">
        <f t="shared" si="180"/>
        <v>0</v>
      </c>
      <c r="AS32" s="24">
        <f t="shared" si="180"/>
        <v>0</v>
      </c>
      <c r="AT32" s="24">
        <f t="shared" si="180"/>
        <v>0</v>
      </c>
      <c r="AU32" s="24">
        <f t="shared" si="180"/>
        <v>0</v>
      </c>
      <c r="AV32" s="24">
        <f t="shared" ref="AV32" si="184">AV134</f>
        <v>0</v>
      </c>
      <c r="AW32" s="24">
        <f t="shared" si="180"/>
        <v>0</v>
      </c>
      <c r="AX32" s="24">
        <f t="shared" si="180"/>
        <v>0</v>
      </c>
      <c r="AY32" s="24">
        <f t="shared" si="180"/>
        <v>0</v>
      </c>
      <c r="AZ32" s="24">
        <f t="shared" si="180"/>
        <v>0</v>
      </c>
      <c r="BA32" s="24">
        <f t="shared" si="180"/>
        <v>0</v>
      </c>
      <c r="BB32" s="24">
        <f t="shared" si="180"/>
        <v>0</v>
      </c>
      <c r="BC32" s="24">
        <f t="shared" si="180"/>
        <v>0</v>
      </c>
      <c r="BD32" s="24">
        <f t="shared" si="180"/>
        <v>0</v>
      </c>
      <c r="BE32" s="24">
        <f t="shared" ref="BE32" si="185">BE134</f>
        <v>0</v>
      </c>
      <c r="BF32" s="24">
        <f t="shared" si="180"/>
        <v>0</v>
      </c>
      <c r="BG32" s="24">
        <f t="shared" si="180"/>
        <v>0</v>
      </c>
      <c r="BH32" s="24">
        <f t="shared" si="180"/>
        <v>0</v>
      </c>
      <c r="BI32" s="24">
        <f t="shared" si="180"/>
        <v>0</v>
      </c>
      <c r="BJ32" s="24">
        <f t="shared" si="180"/>
        <v>0</v>
      </c>
      <c r="BK32" s="24">
        <f t="shared" si="180"/>
        <v>0</v>
      </c>
      <c r="BL32" s="24">
        <f t="shared" si="180"/>
        <v>0</v>
      </c>
      <c r="BM32" s="24">
        <f t="shared" si="180"/>
        <v>0</v>
      </c>
      <c r="BN32" s="24">
        <f t="shared" si="180"/>
        <v>0</v>
      </c>
      <c r="BO32" s="24">
        <f t="shared" si="180"/>
        <v>0</v>
      </c>
      <c r="BP32" s="35" t="s">
        <v>339</v>
      </c>
    </row>
    <row r="33" spans="1:68" ht="31.5" x14ac:dyDescent="0.25">
      <c r="A33" s="54" t="s">
        <v>40</v>
      </c>
      <c r="B33" s="55" t="s">
        <v>25</v>
      </c>
      <c r="C33" s="14" t="s">
        <v>11</v>
      </c>
      <c r="D33" s="14" t="s">
        <v>339</v>
      </c>
      <c r="E33" s="24">
        <f>E142</f>
        <v>0</v>
      </c>
      <c r="F33" s="24">
        <f t="shared" ref="F33:N33" si="186">F142</f>
        <v>0</v>
      </c>
      <c r="G33" s="24">
        <f t="shared" si="186"/>
        <v>0</v>
      </c>
      <c r="H33" s="24">
        <f t="shared" si="186"/>
        <v>0</v>
      </c>
      <c r="I33" s="24">
        <f t="shared" si="186"/>
        <v>0</v>
      </c>
      <c r="J33" s="24">
        <f t="shared" si="186"/>
        <v>0</v>
      </c>
      <c r="K33" s="24">
        <f t="shared" si="186"/>
        <v>0</v>
      </c>
      <c r="L33" s="24">
        <f t="shared" si="186"/>
        <v>0</v>
      </c>
      <c r="M33" s="24">
        <f t="shared" si="186"/>
        <v>0</v>
      </c>
      <c r="N33" s="24">
        <f t="shared" si="186"/>
        <v>0</v>
      </c>
      <c r="O33" s="24">
        <f t="shared" ref="O33:BO34" si="187">O142</f>
        <v>0</v>
      </c>
      <c r="P33" s="24">
        <f t="shared" si="187"/>
        <v>0</v>
      </c>
      <c r="Q33" s="24">
        <f t="shared" si="187"/>
        <v>0</v>
      </c>
      <c r="R33" s="24">
        <f t="shared" si="187"/>
        <v>0</v>
      </c>
      <c r="S33" s="24">
        <f t="shared" si="187"/>
        <v>0</v>
      </c>
      <c r="T33" s="24">
        <f t="shared" si="187"/>
        <v>0</v>
      </c>
      <c r="U33" s="24">
        <f t="shared" ref="U33" si="188">U142</f>
        <v>0</v>
      </c>
      <c r="V33" s="24">
        <f t="shared" si="187"/>
        <v>0</v>
      </c>
      <c r="W33" s="24">
        <f t="shared" si="187"/>
        <v>0</v>
      </c>
      <c r="X33" s="24">
        <f t="shared" si="187"/>
        <v>0</v>
      </c>
      <c r="Y33" s="24">
        <f t="shared" si="187"/>
        <v>0</v>
      </c>
      <c r="Z33" s="24">
        <f t="shared" si="187"/>
        <v>0</v>
      </c>
      <c r="AA33" s="24">
        <f t="shared" si="187"/>
        <v>0</v>
      </c>
      <c r="AB33" s="24">
        <f t="shared" si="187"/>
        <v>0</v>
      </c>
      <c r="AC33" s="24">
        <f t="shared" si="187"/>
        <v>0</v>
      </c>
      <c r="AD33" s="24">
        <f t="shared" ref="AD33" si="189">AD142</f>
        <v>0</v>
      </c>
      <c r="AE33" s="24">
        <f t="shared" si="187"/>
        <v>0</v>
      </c>
      <c r="AF33" s="24">
        <f t="shared" si="187"/>
        <v>0</v>
      </c>
      <c r="AG33" s="24">
        <f t="shared" si="187"/>
        <v>0</v>
      </c>
      <c r="AH33" s="24">
        <f t="shared" si="187"/>
        <v>0</v>
      </c>
      <c r="AI33" s="24">
        <f t="shared" si="187"/>
        <v>0</v>
      </c>
      <c r="AJ33" s="24">
        <f t="shared" si="187"/>
        <v>0</v>
      </c>
      <c r="AK33" s="24">
        <f t="shared" si="187"/>
        <v>0</v>
      </c>
      <c r="AL33" s="24">
        <f t="shared" si="187"/>
        <v>0</v>
      </c>
      <c r="AM33" s="24">
        <f t="shared" ref="AM33" si="190">AM142</f>
        <v>0</v>
      </c>
      <c r="AN33" s="24">
        <f t="shared" si="187"/>
        <v>0</v>
      </c>
      <c r="AO33" s="24">
        <f t="shared" si="187"/>
        <v>0</v>
      </c>
      <c r="AP33" s="24">
        <f t="shared" si="187"/>
        <v>0</v>
      </c>
      <c r="AQ33" s="24">
        <f t="shared" si="187"/>
        <v>0</v>
      </c>
      <c r="AR33" s="24">
        <f t="shared" si="187"/>
        <v>0</v>
      </c>
      <c r="AS33" s="24">
        <f t="shared" si="187"/>
        <v>0</v>
      </c>
      <c r="AT33" s="24">
        <f t="shared" si="187"/>
        <v>0</v>
      </c>
      <c r="AU33" s="24">
        <f t="shared" si="187"/>
        <v>0</v>
      </c>
      <c r="AV33" s="24">
        <f t="shared" ref="AV33" si="191">AV142</f>
        <v>0</v>
      </c>
      <c r="AW33" s="24">
        <f t="shared" si="187"/>
        <v>0</v>
      </c>
      <c r="AX33" s="24">
        <f t="shared" si="187"/>
        <v>0</v>
      </c>
      <c r="AY33" s="24">
        <f t="shared" si="187"/>
        <v>0</v>
      </c>
      <c r="AZ33" s="24">
        <f t="shared" si="187"/>
        <v>0</v>
      </c>
      <c r="BA33" s="24">
        <f t="shared" si="187"/>
        <v>0</v>
      </c>
      <c r="BB33" s="24">
        <f t="shared" si="187"/>
        <v>0</v>
      </c>
      <c r="BC33" s="24">
        <f t="shared" si="187"/>
        <v>0</v>
      </c>
      <c r="BD33" s="24">
        <f t="shared" si="187"/>
        <v>0</v>
      </c>
      <c r="BE33" s="24">
        <f t="shared" ref="BE33" si="192">BE142</f>
        <v>0</v>
      </c>
      <c r="BF33" s="24">
        <f t="shared" si="187"/>
        <v>0</v>
      </c>
      <c r="BG33" s="24">
        <f t="shared" si="187"/>
        <v>0</v>
      </c>
      <c r="BH33" s="24">
        <f t="shared" si="187"/>
        <v>0</v>
      </c>
      <c r="BI33" s="24">
        <f t="shared" si="187"/>
        <v>0</v>
      </c>
      <c r="BJ33" s="24">
        <f t="shared" si="187"/>
        <v>0</v>
      </c>
      <c r="BK33" s="24">
        <f t="shared" si="187"/>
        <v>0</v>
      </c>
      <c r="BL33" s="24">
        <f t="shared" si="187"/>
        <v>0</v>
      </c>
      <c r="BM33" s="24">
        <f t="shared" si="187"/>
        <v>0</v>
      </c>
      <c r="BN33" s="24">
        <f t="shared" si="187"/>
        <v>0</v>
      </c>
      <c r="BO33" s="24">
        <f t="shared" si="187"/>
        <v>0</v>
      </c>
      <c r="BP33" s="35" t="s">
        <v>339</v>
      </c>
    </row>
    <row r="34" spans="1:68" x14ac:dyDescent="0.25">
      <c r="A34" s="54" t="s">
        <v>41</v>
      </c>
      <c r="B34" s="55" t="s">
        <v>27</v>
      </c>
      <c r="C34" s="14" t="s">
        <v>11</v>
      </c>
      <c r="D34" s="14" t="s">
        <v>339</v>
      </c>
      <c r="E34" s="24">
        <f>E143</f>
        <v>0</v>
      </c>
      <c r="F34" s="24">
        <f t="shared" ref="F34:L34" si="193">F143</f>
        <v>0</v>
      </c>
      <c r="G34" s="24">
        <f t="shared" si="193"/>
        <v>0</v>
      </c>
      <c r="H34" s="24">
        <f t="shared" si="193"/>
        <v>0</v>
      </c>
      <c r="I34" s="24">
        <f t="shared" si="193"/>
        <v>0</v>
      </c>
      <c r="J34" s="24">
        <f t="shared" si="193"/>
        <v>0</v>
      </c>
      <c r="K34" s="24">
        <f t="shared" si="193"/>
        <v>0</v>
      </c>
      <c r="L34" s="24">
        <f t="shared" si="193"/>
        <v>0</v>
      </c>
      <c r="M34" s="24">
        <f>M143</f>
        <v>156</v>
      </c>
      <c r="N34" s="24">
        <f t="shared" ref="N34:BO34" si="194">N143</f>
        <v>0</v>
      </c>
      <c r="O34" s="24">
        <f t="shared" si="194"/>
        <v>0</v>
      </c>
      <c r="P34" s="24">
        <f t="shared" si="194"/>
        <v>0</v>
      </c>
      <c r="Q34" s="24">
        <f t="shared" si="194"/>
        <v>0</v>
      </c>
      <c r="R34" s="24">
        <f t="shared" si="194"/>
        <v>0</v>
      </c>
      <c r="S34" s="24">
        <f t="shared" si="194"/>
        <v>0</v>
      </c>
      <c r="T34" s="24">
        <f t="shared" si="194"/>
        <v>0</v>
      </c>
      <c r="U34" s="24">
        <f t="shared" ref="U34" si="195">U143</f>
        <v>0</v>
      </c>
      <c r="V34" s="24">
        <f t="shared" si="194"/>
        <v>0</v>
      </c>
      <c r="W34" s="24">
        <f t="shared" si="194"/>
        <v>0</v>
      </c>
      <c r="X34" s="24">
        <f t="shared" si="194"/>
        <v>0</v>
      </c>
      <c r="Y34" s="24">
        <f t="shared" si="194"/>
        <v>0</v>
      </c>
      <c r="Z34" s="24">
        <f t="shared" si="194"/>
        <v>0</v>
      </c>
      <c r="AA34" s="24">
        <f t="shared" si="194"/>
        <v>0</v>
      </c>
      <c r="AB34" s="24">
        <f t="shared" si="194"/>
        <v>0</v>
      </c>
      <c r="AC34" s="24">
        <f t="shared" si="194"/>
        <v>0</v>
      </c>
      <c r="AD34" s="24">
        <f t="shared" ref="AD34" si="196">AD143</f>
        <v>0</v>
      </c>
      <c r="AE34" s="24">
        <f t="shared" si="194"/>
        <v>0</v>
      </c>
      <c r="AF34" s="24">
        <f t="shared" si="194"/>
        <v>0</v>
      </c>
      <c r="AG34" s="24">
        <f t="shared" si="194"/>
        <v>0</v>
      </c>
      <c r="AH34" s="24">
        <f t="shared" si="194"/>
        <v>0</v>
      </c>
      <c r="AI34" s="24">
        <f t="shared" si="194"/>
        <v>0</v>
      </c>
      <c r="AJ34" s="24">
        <f t="shared" si="194"/>
        <v>0</v>
      </c>
      <c r="AK34" s="24">
        <f t="shared" si="194"/>
        <v>0</v>
      </c>
      <c r="AL34" s="24">
        <f t="shared" si="194"/>
        <v>0</v>
      </c>
      <c r="AM34" s="24">
        <f t="shared" ref="AM34" si="197">AM143</f>
        <v>0</v>
      </c>
      <c r="AN34" s="24">
        <f t="shared" si="194"/>
        <v>0</v>
      </c>
      <c r="AO34" s="24">
        <f t="shared" si="194"/>
        <v>0</v>
      </c>
      <c r="AP34" s="24">
        <f t="shared" si="194"/>
        <v>0</v>
      </c>
      <c r="AQ34" s="24">
        <f t="shared" si="194"/>
        <v>0</v>
      </c>
      <c r="AR34" s="24">
        <f t="shared" si="194"/>
        <v>0</v>
      </c>
      <c r="AS34" s="24">
        <f t="shared" si="194"/>
        <v>0</v>
      </c>
      <c r="AT34" s="24">
        <f t="shared" si="194"/>
        <v>0</v>
      </c>
      <c r="AU34" s="24">
        <f t="shared" si="194"/>
        <v>0</v>
      </c>
      <c r="AV34" s="24">
        <f t="shared" ref="AV34" si="198">AV143</f>
        <v>0</v>
      </c>
      <c r="AW34" s="24">
        <f t="shared" si="194"/>
        <v>0</v>
      </c>
      <c r="AX34" s="24">
        <f t="shared" si="194"/>
        <v>0</v>
      </c>
      <c r="AY34" s="24">
        <f t="shared" si="194"/>
        <v>0</v>
      </c>
      <c r="AZ34" s="24">
        <f t="shared" si="194"/>
        <v>0</v>
      </c>
      <c r="BA34" s="24">
        <f t="shared" si="194"/>
        <v>0</v>
      </c>
      <c r="BB34" s="24">
        <f t="shared" si="194"/>
        <v>0</v>
      </c>
      <c r="BC34" s="24">
        <f t="shared" si="194"/>
        <v>0</v>
      </c>
      <c r="BD34" s="24">
        <f t="shared" si="194"/>
        <v>0</v>
      </c>
      <c r="BE34" s="24">
        <f t="shared" ref="BE34" si="199">BE143</f>
        <v>0</v>
      </c>
      <c r="BF34" s="24">
        <f t="shared" si="194"/>
        <v>0</v>
      </c>
      <c r="BG34" s="24">
        <f t="shared" si="194"/>
        <v>0</v>
      </c>
      <c r="BH34" s="24">
        <f t="shared" si="194"/>
        <v>0</v>
      </c>
      <c r="BI34" s="24">
        <f t="shared" si="194"/>
        <v>0</v>
      </c>
      <c r="BJ34" s="24">
        <f t="shared" si="194"/>
        <v>0</v>
      </c>
      <c r="BK34" s="24">
        <f t="shared" si="194"/>
        <v>0</v>
      </c>
      <c r="BL34" s="24">
        <f t="shared" si="194"/>
        <v>0</v>
      </c>
      <c r="BM34" s="24">
        <f t="shared" si="194"/>
        <v>0</v>
      </c>
      <c r="BN34" s="24">
        <f t="shared" si="187"/>
        <v>0</v>
      </c>
      <c r="BO34" s="24">
        <f t="shared" si="194"/>
        <v>0</v>
      </c>
      <c r="BP34" s="35" t="s">
        <v>339</v>
      </c>
    </row>
    <row r="35" spans="1:68" ht="78.75" x14ac:dyDescent="0.25">
      <c r="A35" s="54" t="s">
        <v>42</v>
      </c>
      <c r="B35" s="55" t="s">
        <v>43</v>
      </c>
      <c r="C35" s="14" t="s">
        <v>11</v>
      </c>
      <c r="D35" s="14" t="s">
        <v>339</v>
      </c>
      <c r="E35" s="24">
        <f>E36+E37+E38+E39</f>
        <v>0</v>
      </c>
      <c r="F35" s="24">
        <f t="shared" ref="F35:N35" si="200">F36+F37+F38+F39</f>
        <v>0</v>
      </c>
      <c r="G35" s="24">
        <f t="shared" si="200"/>
        <v>0</v>
      </c>
      <c r="H35" s="24">
        <f t="shared" si="200"/>
        <v>0</v>
      </c>
      <c r="I35" s="24">
        <f t="shared" si="200"/>
        <v>0</v>
      </c>
      <c r="J35" s="24">
        <f t="shared" si="200"/>
        <v>0</v>
      </c>
      <c r="K35" s="24">
        <f t="shared" si="200"/>
        <v>0</v>
      </c>
      <c r="L35" s="24">
        <f t="shared" si="200"/>
        <v>0</v>
      </c>
      <c r="M35" s="24">
        <f t="shared" si="200"/>
        <v>0</v>
      </c>
      <c r="N35" s="24">
        <f t="shared" si="200"/>
        <v>0</v>
      </c>
      <c r="O35" s="24">
        <f t="shared" ref="O35" si="201">O36+O37+O38+O39</f>
        <v>0</v>
      </c>
      <c r="P35" s="24">
        <f t="shared" ref="P35" si="202">P36+P37+P38+P39</f>
        <v>0</v>
      </c>
      <c r="Q35" s="24">
        <f t="shared" ref="Q35" si="203">Q36+Q37+Q38+Q39</f>
        <v>0</v>
      </c>
      <c r="R35" s="24">
        <f t="shared" ref="R35" si="204">R36+R37+R38+R39</f>
        <v>0</v>
      </c>
      <c r="S35" s="24">
        <f t="shared" ref="S35" si="205">S36+S37+S38+S39</f>
        <v>0</v>
      </c>
      <c r="T35" s="24">
        <f t="shared" ref="T35:U35" si="206">T36+T37+T38+T39</f>
        <v>0</v>
      </c>
      <c r="U35" s="24">
        <f t="shared" si="206"/>
        <v>0</v>
      </c>
      <c r="V35" s="24">
        <f t="shared" ref="V35" si="207">V36+V37+V38+V39</f>
        <v>0</v>
      </c>
      <c r="W35" s="24">
        <f t="shared" ref="W35:X35" si="208">W36+W37+W38+W39</f>
        <v>0</v>
      </c>
      <c r="X35" s="24">
        <f t="shared" si="208"/>
        <v>0</v>
      </c>
      <c r="Y35" s="24">
        <f t="shared" ref="Y35" si="209">Y36+Y37+Y38+Y39</f>
        <v>0</v>
      </c>
      <c r="Z35" s="24">
        <f t="shared" ref="Z35" si="210">Z36+Z37+Z38+Z39</f>
        <v>0</v>
      </c>
      <c r="AA35" s="24">
        <f t="shared" ref="AA35" si="211">AA36+AA37+AA38+AA39</f>
        <v>0</v>
      </c>
      <c r="AB35" s="24">
        <f t="shared" ref="AB35" si="212">AB36+AB37+AB38+AB39</f>
        <v>0</v>
      </c>
      <c r="AC35" s="24">
        <f t="shared" ref="AC35:AD35" si="213">AC36+AC37+AC38+AC39</f>
        <v>0</v>
      </c>
      <c r="AD35" s="24">
        <f t="shared" si="213"/>
        <v>0</v>
      </c>
      <c r="AE35" s="24">
        <f t="shared" ref="AE35" si="214">AE36+AE37+AE38+AE39</f>
        <v>0</v>
      </c>
      <c r="AF35" s="24">
        <f t="shared" ref="AF35" si="215">AF36+AF37+AF38+AF39</f>
        <v>0</v>
      </c>
      <c r="AG35" s="24">
        <f t="shared" ref="AG35:AH35" si="216">AG36+AG37+AG38+AG39</f>
        <v>0</v>
      </c>
      <c r="AH35" s="24">
        <f t="shared" si="216"/>
        <v>0</v>
      </c>
      <c r="AI35" s="24">
        <f t="shared" ref="AI35" si="217">AI36+AI37+AI38+AI39</f>
        <v>0</v>
      </c>
      <c r="AJ35" s="24">
        <f t="shared" ref="AJ35" si="218">AJ36+AJ37+AJ38+AJ39</f>
        <v>0</v>
      </c>
      <c r="AK35" s="24">
        <f t="shared" ref="AK35" si="219">AK36+AK37+AK38+AK39</f>
        <v>0</v>
      </c>
      <c r="AL35" s="24">
        <f t="shared" ref="AL35:AM35" si="220">AL36+AL37+AL38+AL39</f>
        <v>0</v>
      </c>
      <c r="AM35" s="24">
        <f t="shared" si="220"/>
        <v>0</v>
      </c>
      <c r="AN35" s="24">
        <f t="shared" ref="AN35" si="221">AN36+AN37+AN38+AN39</f>
        <v>0</v>
      </c>
      <c r="AO35" s="24">
        <f t="shared" ref="AO35" si="222">AO36+AO37+AO38+AO39</f>
        <v>0</v>
      </c>
      <c r="AP35" s="24">
        <f t="shared" ref="AP35" si="223">AP36+AP37+AP38+AP39</f>
        <v>0</v>
      </c>
      <c r="AQ35" s="24">
        <f t="shared" ref="AQ35:AR35" si="224">AQ36+AQ37+AQ38+AQ39</f>
        <v>0</v>
      </c>
      <c r="AR35" s="24">
        <f t="shared" si="224"/>
        <v>0</v>
      </c>
      <c r="AS35" s="24">
        <f t="shared" ref="AS35" si="225">AS36+AS37+AS38+AS39</f>
        <v>0</v>
      </c>
      <c r="AT35" s="24">
        <f t="shared" ref="AT35" si="226">AT36+AT37+AT38+AT39</f>
        <v>0</v>
      </c>
      <c r="AU35" s="24">
        <f t="shared" ref="AU35:AV35" si="227">AU36+AU37+AU38+AU39</f>
        <v>0</v>
      </c>
      <c r="AV35" s="24">
        <f t="shared" si="227"/>
        <v>0</v>
      </c>
      <c r="AW35" s="24">
        <f t="shared" ref="AW35" si="228">AW36+AW37+AW38+AW39</f>
        <v>0</v>
      </c>
      <c r="AX35" s="24">
        <f t="shared" ref="AX35" si="229">AX36+AX37+AX38+AX39</f>
        <v>0</v>
      </c>
      <c r="AY35" s="24">
        <f t="shared" ref="AY35" si="230">AY36+AY37+AY38+AY39</f>
        <v>0</v>
      </c>
      <c r="AZ35" s="24">
        <f t="shared" ref="AZ35" si="231">AZ36+AZ37+AZ38+AZ39</f>
        <v>0</v>
      </c>
      <c r="BA35" s="24">
        <f t="shared" ref="BA35:BB35" si="232">BA36+BA37+BA38+BA39</f>
        <v>0</v>
      </c>
      <c r="BB35" s="24">
        <f t="shared" si="232"/>
        <v>0</v>
      </c>
      <c r="BC35" s="24">
        <f t="shared" ref="BC35" si="233">BC36+BC37+BC38+BC39</f>
        <v>0</v>
      </c>
      <c r="BD35" s="24">
        <f t="shared" ref="BD35:BE35" si="234">BD36+BD37+BD38+BD39</f>
        <v>0</v>
      </c>
      <c r="BE35" s="24">
        <f t="shared" si="234"/>
        <v>0</v>
      </c>
      <c r="BF35" s="24">
        <f t="shared" ref="BF35" si="235">BF36+BF37+BF38+BF39</f>
        <v>0</v>
      </c>
      <c r="BG35" s="24">
        <f t="shared" ref="BG35" si="236">BG36+BG37+BG38+BG39</f>
        <v>0</v>
      </c>
      <c r="BH35" s="24">
        <f t="shared" ref="BH35" si="237">BH36+BH37+BH38+BH39</f>
        <v>0</v>
      </c>
      <c r="BI35" s="24">
        <f t="shared" ref="BI35" si="238">BI36+BI37+BI38+BI39</f>
        <v>0</v>
      </c>
      <c r="BJ35" s="24">
        <f t="shared" ref="BJ35" si="239">BJ36+BJ37+BJ38+BJ39</f>
        <v>0</v>
      </c>
      <c r="BK35" s="24">
        <f t="shared" ref="BK35" si="240">BK36+BK37+BK38+BK39</f>
        <v>0</v>
      </c>
      <c r="BL35" s="24">
        <f t="shared" ref="BL35" si="241">BL36+BL37+BL38+BL39</f>
        <v>0</v>
      </c>
      <c r="BM35" s="24">
        <f t="shared" ref="BM35" si="242">BM36+BM37+BM38+BM39</f>
        <v>0</v>
      </c>
      <c r="BN35" s="24">
        <f t="shared" ref="BN35" si="243">BN36+BN37+BN38+BN39</f>
        <v>0</v>
      </c>
      <c r="BO35" s="24">
        <f t="shared" ref="BO35" si="244">BO36+BO37+BO38+BO39</f>
        <v>0</v>
      </c>
      <c r="BP35" s="35" t="s">
        <v>339</v>
      </c>
    </row>
    <row r="36" spans="1:68" x14ac:dyDescent="0.25">
      <c r="A36" s="54" t="s">
        <v>44</v>
      </c>
      <c r="B36" s="55" t="s">
        <v>33</v>
      </c>
      <c r="C36" s="14" t="s">
        <v>11</v>
      </c>
      <c r="D36" s="14" t="s">
        <v>339</v>
      </c>
      <c r="E36" s="24">
        <f>E169</f>
        <v>0</v>
      </c>
      <c r="F36" s="24">
        <f t="shared" ref="F36:N36" si="245">F169</f>
        <v>0</v>
      </c>
      <c r="G36" s="24">
        <f t="shared" si="245"/>
        <v>0</v>
      </c>
      <c r="H36" s="24">
        <f t="shared" si="245"/>
        <v>0</v>
      </c>
      <c r="I36" s="24">
        <f t="shared" si="245"/>
        <v>0</v>
      </c>
      <c r="J36" s="24">
        <f t="shared" si="245"/>
        <v>0</v>
      </c>
      <c r="K36" s="24">
        <f t="shared" si="245"/>
        <v>0</v>
      </c>
      <c r="L36" s="24">
        <f t="shared" si="245"/>
        <v>0</v>
      </c>
      <c r="M36" s="24">
        <f t="shared" si="245"/>
        <v>0</v>
      </c>
      <c r="N36" s="24">
        <f t="shared" si="245"/>
        <v>0</v>
      </c>
      <c r="O36" s="24">
        <f t="shared" ref="O36:BO36" si="246">O169</f>
        <v>0</v>
      </c>
      <c r="P36" s="24">
        <f t="shared" si="246"/>
        <v>0</v>
      </c>
      <c r="Q36" s="24">
        <f t="shared" si="246"/>
        <v>0</v>
      </c>
      <c r="R36" s="24">
        <f t="shared" si="246"/>
        <v>0</v>
      </c>
      <c r="S36" s="24">
        <f t="shared" si="246"/>
        <v>0</v>
      </c>
      <c r="T36" s="24">
        <f t="shared" si="246"/>
        <v>0</v>
      </c>
      <c r="U36" s="24">
        <f t="shared" ref="U36" si="247">U169</f>
        <v>0</v>
      </c>
      <c r="V36" s="24">
        <f t="shared" si="246"/>
        <v>0</v>
      </c>
      <c r="W36" s="24">
        <f t="shared" si="246"/>
        <v>0</v>
      </c>
      <c r="X36" s="24">
        <f t="shared" si="246"/>
        <v>0</v>
      </c>
      <c r="Y36" s="24">
        <f t="shared" si="246"/>
        <v>0</v>
      </c>
      <c r="Z36" s="24">
        <f t="shared" si="246"/>
        <v>0</v>
      </c>
      <c r="AA36" s="24">
        <f t="shared" si="246"/>
        <v>0</v>
      </c>
      <c r="AB36" s="24">
        <f t="shared" si="246"/>
        <v>0</v>
      </c>
      <c r="AC36" s="24">
        <f t="shared" si="246"/>
        <v>0</v>
      </c>
      <c r="AD36" s="24">
        <f t="shared" ref="AD36" si="248">AD169</f>
        <v>0</v>
      </c>
      <c r="AE36" s="24">
        <f t="shared" si="246"/>
        <v>0</v>
      </c>
      <c r="AF36" s="24">
        <f t="shared" si="246"/>
        <v>0</v>
      </c>
      <c r="AG36" s="24">
        <f t="shared" si="246"/>
        <v>0</v>
      </c>
      <c r="AH36" s="24">
        <f t="shared" si="246"/>
        <v>0</v>
      </c>
      <c r="AI36" s="24">
        <f t="shared" si="246"/>
        <v>0</v>
      </c>
      <c r="AJ36" s="24">
        <f t="shared" si="246"/>
        <v>0</v>
      </c>
      <c r="AK36" s="24">
        <f t="shared" si="246"/>
        <v>0</v>
      </c>
      <c r="AL36" s="24">
        <f t="shared" si="246"/>
        <v>0</v>
      </c>
      <c r="AM36" s="24">
        <f t="shared" ref="AM36" si="249">AM169</f>
        <v>0</v>
      </c>
      <c r="AN36" s="24">
        <f t="shared" si="246"/>
        <v>0</v>
      </c>
      <c r="AO36" s="24">
        <f t="shared" si="246"/>
        <v>0</v>
      </c>
      <c r="AP36" s="24">
        <f t="shared" si="246"/>
        <v>0</v>
      </c>
      <c r="AQ36" s="24">
        <f t="shared" si="246"/>
        <v>0</v>
      </c>
      <c r="AR36" s="24">
        <f t="shared" si="246"/>
        <v>0</v>
      </c>
      <c r="AS36" s="24">
        <f t="shared" si="246"/>
        <v>0</v>
      </c>
      <c r="AT36" s="24">
        <f t="shared" si="246"/>
        <v>0</v>
      </c>
      <c r="AU36" s="24">
        <f t="shared" si="246"/>
        <v>0</v>
      </c>
      <c r="AV36" s="24">
        <f t="shared" ref="AV36" si="250">AV169</f>
        <v>0</v>
      </c>
      <c r="AW36" s="24">
        <f t="shared" si="246"/>
        <v>0</v>
      </c>
      <c r="AX36" s="24">
        <f t="shared" si="246"/>
        <v>0</v>
      </c>
      <c r="AY36" s="24">
        <f t="shared" si="246"/>
        <v>0</v>
      </c>
      <c r="AZ36" s="24">
        <f t="shared" si="246"/>
        <v>0</v>
      </c>
      <c r="BA36" s="24">
        <f t="shared" si="246"/>
        <v>0</v>
      </c>
      <c r="BB36" s="24">
        <f t="shared" si="246"/>
        <v>0</v>
      </c>
      <c r="BC36" s="24">
        <f t="shared" si="246"/>
        <v>0</v>
      </c>
      <c r="BD36" s="24">
        <f t="shared" si="246"/>
        <v>0</v>
      </c>
      <c r="BE36" s="24">
        <f t="shared" ref="BE36" si="251">BE169</f>
        <v>0</v>
      </c>
      <c r="BF36" s="24">
        <f t="shared" si="246"/>
        <v>0</v>
      </c>
      <c r="BG36" s="24">
        <f t="shared" si="246"/>
        <v>0</v>
      </c>
      <c r="BH36" s="24">
        <f t="shared" si="246"/>
        <v>0</v>
      </c>
      <c r="BI36" s="24">
        <f t="shared" si="246"/>
        <v>0</v>
      </c>
      <c r="BJ36" s="24">
        <f t="shared" si="246"/>
        <v>0</v>
      </c>
      <c r="BK36" s="24">
        <f t="shared" si="246"/>
        <v>0</v>
      </c>
      <c r="BL36" s="24">
        <f t="shared" si="246"/>
        <v>0</v>
      </c>
      <c r="BM36" s="24">
        <f t="shared" si="246"/>
        <v>0</v>
      </c>
      <c r="BN36" s="24">
        <f t="shared" si="246"/>
        <v>0</v>
      </c>
      <c r="BO36" s="24">
        <f t="shared" si="246"/>
        <v>0</v>
      </c>
      <c r="BP36" s="35" t="s">
        <v>339</v>
      </c>
    </row>
    <row r="37" spans="1:68" ht="31.5" x14ac:dyDescent="0.25">
      <c r="A37" s="54" t="s">
        <v>45</v>
      </c>
      <c r="B37" s="55" t="s">
        <v>46</v>
      </c>
      <c r="C37" s="14" t="s">
        <v>11</v>
      </c>
      <c r="D37" s="14" t="s">
        <v>339</v>
      </c>
      <c r="E37" s="24">
        <f>E175</f>
        <v>0</v>
      </c>
      <c r="F37" s="24">
        <f t="shared" ref="F37:N37" si="252">F175</f>
        <v>0</v>
      </c>
      <c r="G37" s="24">
        <f t="shared" si="252"/>
        <v>0</v>
      </c>
      <c r="H37" s="24">
        <f t="shared" si="252"/>
        <v>0</v>
      </c>
      <c r="I37" s="24">
        <f t="shared" si="252"/>
        <v>0</v>
      </c>
      <c r="J37" s="24">
        <f t="shared" si="252"/>
        <v>0</v>
      </c>
      <c r="K37" s="24">
        <f t="shared" si="252"/>
        <v>0</v>
      </c>
      <c r="L37" s="24">
        <f t="shared" si="252"/>
        <v>0</v>
      </c>
      <c r="M37" s="24">
        <f t="shared" si="252"/>
        <v>0</v>
      </c>
      <c r="N37" s="24">
        <f t="shared" si="252"/>
        <v>0</v>
      </c>
      <c r="O37" s="24">
        <f t="shared" ref="O37:BO37" si="253">O175</f>
        <v>0</v>
      </c>
      <c r="P37" s="24">
        <f t="shared" si="253"/>
        <v>0</v>
      </c>
      <c r="Q37" s="24">
        <f t="shared" si="253"/>
        <v>0</v>
      </c>
      <c r="R37" s="24">
        <f t="shared" si="253"/>
        <v>0</v>
      </c>
      <c r="S37" s="24">
        <f t="shared" si="253"/>
        <v>0</v>
      </c>
      <c r="T37" s="24">
        <f t="shared" si="253"/>
        <v>0</v>
      </c>
      <c r="U37" s="24">
        <f t="shared" ref="U37" si="254">U175</f>
        <v>0</v>
      </c>
      <c r="V37" s="24">
        <f t="shared" si="253"/>
        <v>0</v>
      </c>
      <c r="W37" s="24">
        <f t="shared" si="253"/>
        <v>0</v>
      </c>
      <c r="X37" s="24">
        <f t="shared" si="253"/>
        <v>0</v>
      </c>
      <c r="Y37" s="24">
        <f t="shared" si="253"/>
        <v>0</v>
      </c>
      <c r="Z37" s="24">
        <f t="shared" si="253"/>
        <v>0</v>
      </c>
      <c r="AA37" s="24">
        <f t="shared" si="253"/>
        <v>0</v>
      </c>
      <c r="AB37" s="24">
        <f t="shared" si="253"/>
        <v>0</v>
      </c>
      <c r="AC37" s="24">
        <f t="shared" si="253"/>
        <v>0</v>
      </c>
      <c r="AD37" s="24">
        <f t="shared" ref="AD37" si="255">AD175</f>
        <v>0</v>
      </c>
      <c r="AE37" s="24">
        <f t="shared" si="253"/>
        <v>0</v>
      </c>
      <c r="AF37" s="24">
        <f t="shared" si="253"/>
        <v>0</v>
      </c>
      <c r="AG37" s="24">
        <f t="shared" si="253"/>
        <v>0</v>
      </c>
      <c r="AH37" s="24">
        <f t="shared" si="253"/>
        <v>0</v>
      </c>
      <c r="AI37" s="24">
        <f t="shared" si="253"/>
        <v>0</v>
      </c>
      <c r="AJ37" s="24">
        <f t="shared" si="253"/>
        <v>0</v>
      </c>
      <c r="AK37" s="24">
        <f t="shared" si="253"/>
        <v>0</v>
      </c>
      <c r="AL37" s="24">
        <f t="shared" si="253"/>
        <v>0</v>
      </c>
      <c r="AM37" s="24">
        <f t="shared" ref="AM37" si="256">AM175</f>
        <v>0</v>
      </c>
      <c r="AN37" s="24">
        <f t="shared" si="253"/>
        <v>0</v>
      </c>
      <c r="AO37" s="24">
        <f t="shared" si="253"/>
        <v>0</v>
      </c>
      <c r="AP37" s="24">
        <f t="shared" si="253"/>
        <v>0</v>
      </c>
      <c r="AQ37" s="24">
        <f t="shared" si="253"/>
        <v>0</v>
      </c>
      <c r="AR37" s="24">
        <f t="shared" si="253"/>
        <v>0</v>
      </c>
      <c r="AS37" s="24">
        <f t="shared" si="253"/>
        <v>0</v>
      </c>
      <c r="AT37" s="24">
        <f t="shared" si="253"/>
        <v>0</v>
      </c>
      <c r="AU37" s="24">
        <f t="shared" si="253"/>
        <v>0</v>
      </c>
      <c r="AV37" s="24">
        <f t="shared" ref="AV37" si="257">AV175</f>
        <v>0</v>
      </c>
      <c r="AW37" s="24">
        <f t="shared" si="253"/>
        <v>0</v>
      </c>
      <c r="AX37" s="24">
        <f t="shared" si="253"/>
        <v>0</v>
      </c>
      <c r="AY37" s="24">
        <f t="shared" si="253"/>
        <v>0</v>
      </c>
      <c r="AZ37" s="24">
        <f t="shared" si="253"/>
        <v>0</v>
      </c>
      <c r="BA37" s="24">
        <f t="shared" si="253"/>
        <v>0</v>
      </c>
      <c r="BB37" s="24">
        <f t="shared" si="253"/>
        <v>0</v>
      </c>
      <c r="BC37" s="24">
        <f t="shared" si="253"/>
        <v>0</v>
      </c>
      <c r="BD37" s="24">
        <f t="shared" si="253"/>
        <v>0</v>
      </c>
      <c r="BE37" s="24">
        <f t="shared" ref="BE37" si="258">BE175</f>
        <v>0</v>
      </c>
      <c r="BF37" s="24">
        <f t="shared" si="253"/>
        <v>0</v>
      </c>
      <c r="BG37" s="24">
        <f t="shared" si="253"/>
        <v>0</v>
      </c>
      <c r="BH37" s="24">
        <f t="shared" si="253"/>
        <v>0</v>
      </c>
      <c r="BI37" s="24">
        <f t="shared" si="253"/>
        <v>0</v>
      </c>
      <c r="BJ37" s="24">
        <f t="shared" si="253"/>
        <v>0</v>
      </c>
      <c r="BK37" s="24">
        <f t="shared" si="253"/>
        <v>0</v>
      </c>
      <c r="BL37" s="24">
        <f t="shared" si="253"/>
        <v>0</v>
      </c>
      <c r="BM37" s="24">
        <f t="shared" si="253"/>
        <v>0</v>
      </c>
      <c r="BN37" s="24">
        <f t="shared" si="253"/>
        <v>0</v>
      </c>
      <c r="BO37" s="24">
        <f t="shared" si="253"/>
        <v>0</v>
      </c>
      <c r="BP37" s="35" t="s">
        <v>339</v>
      </c>
    </row>
    <row r="38" spans="1:68" x14ac:dyDescent="0.25">
      <c r="A38" s="54" t="s">
        <v>47</v>
      </c>
      <c r="B38" s="55" t="s">
        <v>48</v>
      </c>
      <c r="C38" s="14" t="s">
        <v>11</v>
      </c>
      <c r="D38" s="14" t="s">
        <v>339</v>
      </c>
      <c r="E38" s="24">
        <f>E182</f>
        <v>0</v>
      </c>
      <c r="F38" s="24">
        <f t="shared" ref="F38:N38" si="259">F182</f>
        <v>0</v>
      </c>
      <c r="G38" s="24">
        <f t="shared" si="259"/>
        <v>0</v>
      </c>
      <c r="H38" s="24">
        <f t="shared" si="259"/>
        <v>0</v>
      </c>
      <c r="I38" s="24">
        <f t="shared" si="259"/>
        <v>0</v>
      </c>
      <c r="J38" s="24">
        <f t="shared" si="259"/>
        <v>0</v>
      </c>
      <c r="K38" s="24">
        <f t="shared" si="259"/>
        <v>0</v>
      </c>
      <c r="L38" s="24">
        <f t="shared" si="259"/>
        <v>0</v>
      </c>
      <c r="M38" s="24">
        <f t="shared" si="259"/>
        <v>0</v>
      </c>
      <c r="N38" s="24">
        <f t="shared" si="259"/>
        <v>0</v>
      </c>
      <c r="O38" s="24">
        <f t="shared" ref="O38:BO38" si="260">O182</f>
        <v>0</v>
      </c>
      <c r="P38" s="24">
        <f t="shared" si="260"/>
        <v>0</v>
      </c>
      <c r="Q38" s="24">
        <f t="shared" si="260"/>
        <v>0</v>
      </c>
      <c r="R38" s="24">
        <f t="shared" si="260"/>
        <v>0</v>
      </c>
      <c r="S38" s="24">
        <f t="shared" si="260"/>
        <v>0</v>
      </c>
      <c r="T38" s="24">
        <f t="shared" si="260"/>
        <v>0</v>
      </c>
      <c r="U38" s="24">
        <f t="shared" ref="U38" si="261">U182</f>
        <v>0</v>
      </c>
      <c r="V38" s="24">
        <f t="shared" si="260"/>
        <v>0</v>
      </c>
      <c r="W38" s="24">
        <f t="shared" si="260"/>
        <v>0</v>
      </c>
      <c r="X38" s="24">
        <f t="shared" si="260"/>
        <v>0</v>
      </c>
      <c r="Y38" s="24">
        <f t="shared" si="260"/>
        <v>0</v>
      </c>
      <c r="Z38" s="24">
        <f t="shared" si="260"/>
        <v>0</v>
      </c>
      <c r="AA38" s="24">
        <f t="shared" si="260"/>
        <v>0</v>
      </c>
      <c r="AB38" s="24">
        <f t="shared" si="260"/>
        <v>0</v>
      </c>
      <c r="AC38" s="24">
        <f t="shared" si="260"/>
        <v>0</v>
      </c>
      <c r="AD38" s="24">
        <f t="shared" ref="AD38" si="262">AD182</f>
        <v>0</v>
      </c>
      <c r="AE38" s="24">
        <f t="shared" si="260"/>
        <v>0</v>
      </c>
      <c r="AF38" s="24">
        <f t="shared" si="260"/>
        <v>0</v>
      </c>
      <c r="AG38" s="24">
        <f t="shared" si="260"/>
        <v>0</v>
      </c>
      <c r="AH38" s="24">
        <f t="shared" si="260"/>
        <v>0</v>
      </c>
      <c r="AI38" s="24">
        <f t="shared" si="260"/>
        <v>0</v>
      </c>
      <c r="AJ38" s="24">
        <f t="shared" si="260"/>
        <v>0</v>
      </c>
      <c r="AK38" s="24">
        <f t="shared" si="260"/>
        <v>0</v>
      </c>
      <c r="AL38" s="24">
        <f t="shared" si="260"/>
        <v>0</v>
      </c>
      <c r="AM38" s="24">
        <f t="shared" ref="AM38" si="263">AM182</f>
        <v>0</v>
      </c>
      <c r="AN38" s="24">
        <f t="shared" si="260"/>
        <v>0</v>
      </c>
      <c r="AO38" s="24">
        <f t="shared" si="260"/>
        <v>0</v>
      </c>
      <c r="AP38" s="24">
        <f t="shared" si="260"/>
        <v>0</v>
      </c>
      <c r="AQ38" s="24">
        <f t="shared" si="260"/>
        <v>0</v>
      </c>
      <c r="AR38" s="24">
        <f t="shared" si="260"/>
        <v>0</v>
      </c>
      <c r="AS38" s="24">
        <f t="shared" si="260"/>
        <v>0</v>
      </c>
      <c r="AT38" s="24">
        <f t="shared" si="260"/>
        <v>0</v>
      </c>
      <c r="AU38" s="24">
        <f t="shared" si="260"/>
        <v>0</v>
      </c>
      <c r="AV38" s="24">
        <f t="shared" ref="AV38" si="264">AV182</f>
        <v>0</v>
      </c>
      <c r="AW38" s="24">
        <f t="shared" si="260"/>
        <v>0</v>
      </c>
      <c r="AX38" s="24">
        <f t="shared" si="260"/>
        <v>0</v>
      </c>
      <c r="AY38" s="24">
        <f t="shared" si="260"/>
        <v>0</v>
      </c>
      <c r="AZ38" s="24">
        <f t="shared" si="260"/>
        <v>0</v>
      </c>
      <c r="BA38" s="24">
        <f t="shared" si="260"/>
        <v>0</v>
      </c>
      <c r="BB38" s="24">
        <f t="shared" si="260"/>
        <v>0</v>
      </c>
      <c r="BC38" s="24">
        <f t="shared" si="260"/>
        <v>0</v>
      </c>
      <c r="BD38" s="24">
        <f t="shared" si="260"/>
        <v>0</v>
      </c>
      <c r="BE38" s="24">
        <f t="shared" ref="BE38" si="265">BE182</f>
        <v>0</v>
      </c>
      <c r="BF38" s="24">
        <f t="shared" si="260"/>
        <v>0</v>
      </c>
      <c r="BG38" s="24">
        <f t="shared" si="260"/>
        <v>0</v>
      </c>
      <c r="BH38" s="24">
        <f t="shared" si="260"/>
        <v>0</v>
      </c>
      <c r="BI38" s="24">
        <f t="shared" si="260"/>
        <v>0</v>
      </c>
      <c r="BJ38" s="24">
        <f t="shared" si="260"/>
        <v>0</v>
      </c>
      <c r="BK38" s="24">
        <f t="shared" si="260"/>
        <v>0</v>
      </c>
      <c r="BL38" s="24">
        <f t="shared" si="260"/>
        <v>0</v>
      </c>
      <c r="BM38" s="24">
        <f t="shared" si="260"/>
        <v>0</v>
      </c>
      <c r="BN38" s="24">
        <f t="shared" si="260"/>
        <v>0</v>
      </c>
      <c r="BO38" s="24">
        <f t="shared" si="260"/>
        <v>0</v>
      </c>
      <c r="BP38" s="35" t="s">
        <v>339</v>
      </c>
    </row>
    <row r="39" spans="1:68" ht="31.5" x14ac:dyDescent="0.25">
      <c r="A39" s="54" t="s">
        <v>49</v>
      </c>
      <c r="B39" s="55" t="s">
        <v>25</v>
      </c>
      <c r="C39" s="14" t="s">
        <v>11</v>
      </c>
      <c r="D39" s="14" t="s">
        <v>339</v>
      </c>
      <c r="E39" s="24">
        <f>E189</f>
        <v>0</v>
      </c>
      <c r="F39" s="24">
        <f t="shared" ref="F39:N39" si="266">F189</f>
        <v>0</v>
      </c>
      <c r="G39" s="24">
        <f t="shared" si="266"/>
        <v>0</v>
      </c>
      <c r="H39" s="24">
        <f t="shared" si="266"/>
        <v>0</v>
      </c>
      <c r="I39" s="24">
        <f t="shared" si="266"/>
        <v>0</v>
      </c>
      <c r="J39" s="24">
        <f t="shared" si="266"/>
        <v>0</v>
      </c>
      <c r="K39" s="24">
        <f t="shared" si="266"/>
        <v>0</v>
      </c>
      <c r="L39" s="24">
        <f t="shared" si="266"/>
        <v>0</v>
      </c>
      <c r="M39" s="24">
        <f t="shared" si="266"/>
        <v>0</v>
      </c>
      <c r="N39" s="24">
        <f t="shared" si="266"/>
        <v>0</v>
      </c>
      <c r="O39" s="24">
        <f t="shared" ref="O39:BO41" si="267">O189</f>
        <v>0</v>
      </c>
      <c r="P39" s="24">
        <f t="shared" si="267"/>
        <v>0</v>
      </c>
      <c r="Q39" s="24">
        <f t="shared" si="267"/>
        <v>0</v>
      </c>
      <c r="R39" s="24">
        <f t="shared" si="267"/>
        <v>0</v>
      </c>
      <c r="S39" s="24">
        <f t="shared" si="267"/>
        <v>0</v>
      </c>
      <c r="T39" s="24">
        <f t="shared" si="267"/>
        <v>0</v>
      </c>
      <c r="U39" s="24">
        <f t="shared" ref="U39" si="268">U189</f>
        <v>0</v>
      </c>
      <c r="V39" s="24">
        <f t="shared" si="267"/>
        <v>0</v>
      </c>
      <c r="W39" s="24">
        <f t="shared" si="267"/>
        <v>0</v>
      </c>
      <c r="X39" s="24">
        <f t="shared" si="267"/>
        <v>0</v>
      </c>
      <c r="Y39" s="24">
        <f t="shared" si="267"/>
        <v>0</v>
      </c>
      <c r="Z39" s="24">
        <f t="shared" si="267"/>
        <v>0</v>
      </c>
      <c r="AA39" s="24">
        <f t="shared" si="267"/>
        <v>0</v>
      </c>
      <c r="AB39" s="24">
        <f t="shared" si="267"/>
        <v>0</v>
      </c>
      <c r="AC39" s="24">
        <f t="shared" si="267"/>
        <v>0</v>
      </c>
      <c r="AD39" s="24">
        <f t="shared" ref="AD39" si="269">AD189</f>
        <v>0</v>
      </c>
      <c r="AE39" s="24">
        <f t="shared" si="267"/>
        <v>0</v>
      </c>
      <c r="AF39" s="24">
        <f t="shared" si="267"/>
        <v>0</v>
      </c>
      <c r="AG39" s="24">
        <f t="shared" si="267"/>
        <v>0</v>
      </c>
      <c r="AH39" s="24">
        <f t="shared" si="267"/>
        <v>0</v>
      </c>
      <c r="AI39" s="24">
        <f t="shared" si="267"/>
        <v>0</v>
      </c>
      <c r="AJ39" s="24">
        <f t="shared" si="267"/>
        <v>0</v>
      </c>
      <c r="AK39" s="24">
        <f t="shared" si="267"/>
        <v>0</v>
      </c>
      <c r="AL39" s="24">
        <f t="shared" si="267"/>
        <v>0</v>
      </c>
      <c r="AM39" s="24">
        <f t="shared" ref="AM39" si="270">AM189</f>
        <v>0</v>
      </c>
      <c r="AN39" s="24">
        <f t="shared" si="267"/>
        <v>0</v>
      </c>
      <c r="AO39" s="24">
        <f t="shared" si="267"/>
        <v>0</v>
      </c>
      <c r="AP39" s="24">
        <f t="shared" si="267"/>
        <v>0</v>
      </c>
      <c r="AQ39" s="24">
        <f t="shared" si="267"/>
        <v>0</v>
      </c>
      <c r="AR39" s="24">
        <f t="shared" si="267"/>
        <v>0</v>
      </c>
      <c r="AS39" s="24">
        <f t="shared" si="267"/>
        <v>0</v>
      </c>
      <c r="AT39" s="24">
        <f t="shared" si="267"/>
        <v>0</v>
      </c>
      <c r="AU39" s="24">
        <f t="shared" si="267"/>
        <v>0</v>
      </c>
      <c r="AV39" s="24">
        <f t="shared" ref="AV39" si="271">AV189</f>
        <v>0</v>
      </c>
      <c r="AW39" s="24">
        <f t="shared" si="267"/>
        <v>0</v>
      </c>
      <c r="AX39" s="24">
        <f t="shared" si="267"/>
        <v>0</v>
      </c>
      <c r="AY39" s="24">
        <f t="shared" si="267"/>
        <v>0</v>
      </c>
      <c r="AZ39" s="24">
        <f t="shared" si="267"/>
        <v>0</v>
      </c>
      <c r="BA39" s="24">
        <f t="shared" si="267"/>
        <v>0</v>
      </c>
      <c r="BB39" s="24">
        <f t="shared" si="267"/>
        <v>0</v>
      </c>
      <c r="BC39" s="24">
        <f t="shared" si="267"/>
        <v>0</v>
      </c>
      <c r="BD39" s="24">
        <f t="shared" si="267"/>
        <v>0</v>
      </c>
      <c r="BE39" s="24">
        <f t="shared" ref="BE39" si="272">BE189</f>
        <v>0</v>
      </c>
      <c r="BF39" s="24">
        <f t="shared" si="267"/>
        <v>0</v>
      </c>
      <c r="BG39" s="24">
        <f t="shared" si="267"/>
        <v>0</v>
      </c>
      <c r="BH39" s="24">
        <f t="shared" si="267"/>
        <v>0</v>
      </c>
      <c r="BI39" s="24">
        <f t="shared" si="267"/>
        <v>0</v>
      </c>
      <c r="BJ39" s="24">
        <f t="shared" si="267"/>
        <v>0</v>
      </c>
      <c r="BK39" s="24">
        <f t="shared" si="267"/>
        <v>0</v>
      </c>
      <c r="BL39" s="24">
        <f t="shared" si="267"/>
        <v>0</v>
      </c>
      <c r="BM39" s="24">
        <f t="shared" si="267"/>
        <v>0</v>
      </c>
      <c r="BN39" s="24">
        <f t="shared" si="267"/>
        <v>0</v>
      </c>
      <c r="BO39" s="24">
        <f t="shared" si="267"/>
        <v>0</v>
      </c>
      <c r="BP39" s="35" t="s">
        <v>339</v>
      </c>
    </row>
    <row r="40" spans="1:68" x14ac:dyDescent="0.25">
      <c r="A40" s="54" t="s">
        <v>50</v>
      </c>
      <c r="B40" s="55" t="s">
        <v>27</v>
      </c>
      <c r="C40" s="14" t="s">
        <v>11</v>
      </c>
      <c r="D40" s="14" t="s">
        <v>339</v>
      </c>
      <c r="E40" s="24">
        <f>E190</f>
        <v>0</v>
      </c>
      <c r="F40" s="24">
        <f t="shared" ref="F40:N40" si="273">F190</f>
        <v>0</v>
      </c>
      <c r="G40" s="24">
        <f t="shared" si="273"/>
        <v>0</v>
      </c>
      <c r="H40" s="24">
        <f t="shared" si="273"/>
        <v>0</v>
      </c>
      <c r="I40" s="24">
        <f t="shared" si="273"/>
        <v>0</v>
      </c>
      <c r="J40" s="24">
        <f t="shared" si="273"/>
        <v>0</v>
      </c>
      <c r="K40" s="24">
        <f t="shared" si="273"/>
        <v>0</v>
      </c>
      <c r="L40" s="24">
        <f t="shared" si="273"/>
        <v>0</v>
      </c>
      <c r="M40" s="24">
        <f t="shared" si="273"/>
        <v>0</v>
      </c>
      <c r="N40" s="24">
        <f t="shared" si="273"/>
        <v>0</v>
      </c>
      <c r="O40" s="24">
        <f t="shared" ref="O40:BO40" si="274">O190</f>
        <v>0</v>
      </c>
      <c r="P40" s="24">
        <f t="shared" si="274"/>
        <v>0</v>
      </c>
      <c r="Q40" s="24">
        <f t="shared" si="274"/>
        <v>0</v>
      </c>
      <c r="R40" s="24">
        <f t="shared" si="274"/>
        <v>0</v>
      </c>
      <c r="S40" s="24">
        <f t="shared" si="274"/>
        <v>0</v>
      </c>
      <c r="T40" s="24">
        <f t="shared" si="274"/>
        <v>0</v>
      </c>
      <c r="U40" s="24">
        <f t="shared" ref="U40" si="275">U190</f>
        <v>0</v>
      </c>
      <c r="V40" s="24">
        <f t="shared" si="274"/>
        <v>0</v>
      </c>
      <c r="W40" s="24">
        <f t="shared" si="274"/>
        <v>0</v>
      </c>
      <c r="X40" s="24">
        <f t="shared" si="274"/>
        <v>0</v>
      </c>
      <c r="Y40" s="24">
        <f t="shared" si="274"/>
        <v>0</v>
      </c>
      <c r="Z40" s="24">
        <f t="shared" si="274"/>
        <v>0</v>
      </c>
      <c r="AA40" s="24">
        <f t="shared" si="274"/>
        <v>0</v>
      </c>
      <c r="AB40" s="24">
        <f t="shared" si="274"/>
        <v>0</v>
      </c>
      <c r="AC40" s="24">
        <f t="shared" si="274"/>
        <v>0</v>
      </c>
      <c r="AD40" s="24">
        <f t="shared" ref="AD40" si="276">AD190</f>
        <v>0</v>
      </c>
      <c r="AE40" s="24">
        <f t="shared" si="274"/>
        <v>0</v>
      </c>
      <c r="AF40" s="24">
        <f t="shared" si="274"/>
        <v>0</v>
      </c>
      <c r="AG40" s="24">
        <f t="shared" si="274"/>
        <v>0</v>
      </c>
      <c r="AH40" s="24">
        <f t="shared" si="274"/>
        <v>0</v>
      </c>
      <c r="AI40" s="24">
        <f t="shared" si="274"/>
        <v>0</v>
      </c>
      <c r="AJ40" s="24">
        <f t="shared" si="274"/>
        <v>0</v>
      </c>
      <c r="AK40" s="24">
        <f t="shared" si="274"/>
        <v>0</v>
      </c>
      <c r="AL40" s="24">
        <f t="shared" si="274"/>
        <v>0</v>
      </c>
      <c r="AM40" s="24">
        <f t="shared" ref="AM40" si="277">AM190</f>
        <v>0</v>
      </c>
      <c r="AN40" s="24">
        <f t="shared" si="274"/>
        <v>0</v>
      </c>
      <c r="AO40" s="24">
        <f t="shared" si="274"/>
        <v>0</v>
      </c>
      <c r="AP40" s="24">
        <f t="shared" si="274"/>
        <v>0</v>
      </c>
      <c r="AQ40" s="24">
        <f t="shared" si="274"/>
        <v>0</v>
      </c>
      <c r="AR40" s="24">
        <f t="shared" si="274"/>
        <v>0</v>
      </c>
      <c r="AS40" s="24">
        <f t="shared" si="274"/>
        <v>0</v>
      </c>
      <c r="AT40" s="24">
        <f t="shared" si="274"/>
        <v>0</v>
      </c>
      <c r="AU40" s="24">
        <f t="shared" si="274"/>
        <v>0</v>
      </c>
      <c r="AV40" s="24">
        <f t="shared" ref="AV40" si="278">AV190</f>
        <v>0</v>
      </c>
      <c r="AW40" s="24">
        <f t="shared" si="274"/>
        <v>0</v>
      </c>
      <c r="AX40" s="24">
        <f t="shared" si="274"/>
        <v>0</v>
      </c>
      <c r="AY40" s="24">
        <f t="shared" si="274"/>
        <v>0</v>
      </c>
      <c r="AZ40" s="24">
        <f t="shared" si="274"/>
        <v>0</v>
      </c>
      <c r="BA40" s="24">
        <f t="shared" si="274"/>
        <v>0</v>
      </c>
      <c r="BB40" s="24">
        <f t="shared" si="274"/>
        <v>0</v>
      </c>
      <c r="BC40" s="24">
        <f t="shared" si="274"/>
        <v>0</v>
      </c>
      <c r="BD40" s="24">
        <f t="shared" si="274"/>
        <v>0</v>
      </c>
      <c r="BE40" s="24">
        <f t="shared" ref="BE40" si="279">BE190</f>
        <v>0</v>
      </c>
      <c r="BF40" s="24">
        <f t="shared" si="274"/>
        <v>0</v>
      </c>
      <c r="BG40" s="24">
        <f t="shared" si="274"/>
        <v>0</v>
      </c>
      <c r="BH40" s="24">
        <f t="shared" si="274"/>
        <v>0</v>
      </c>
      <c r="BI40" s="24">
        <f t="shared" si="274"/>
        <v>0</v>
      </c>
      <c r="BJ40" s="24">
        <f t="shared" si="274"/>
        <v>0</v>
      </c>
      <c r="BK40" s="24">
        <f t="shared" si="274"/>
        <v>0</v>
      </c>
      <c r="BL40" s="24">
        <f t="shared" si="274"/>
        <v>0</v>
      </c>
      <c r="BM40" s="24">
        <f t="shared" si="274"/>
        <v>0</v>
      </c>
      <c r="BN40" s="24">
        <f t="shared" si="267"/>
        <v>0</v>
      </c>
      <c r="BO40" s="24">
        <f t="shared" si="274"/>
        <v>0</v>
      </c>
      <c r="BP40" s="35" t="s">
        <v>339</v>
      </c>
    </row>
    <row r="41" spans="1:68" x14ac:dyDescent="0.25">
      <c r="A41" s="54" t="s">
        <v>51</v>
      </c>
      <c r="B41" s="55" t="s">
        <v>52</v>
      </c>
      <c r="C41" s="14" t="s">
        <v>11</v>
      </c>
      <c r="D41" s="14" t="s">
        <v>339</v>
      </c>
      <c r="E41" s="24">
        <f>E191</f>
        <v>0</v>
      </c>
      <c r="F41" s="24">
        <f t="shared" ref="F41:N41" si="280">F191</f>
        <v>0</v>
      </c>
      <c r="G41" s="24">
        <f t="shared" si="280"/>
        <v>0</v>
      </c>
      <c r="H41" s="24">
        <f t="shared" si="280"/>
        <v>0</v>
      </c>
      <c r="I41" s="24">
        <f t="shared" si="280"/>
        <v>0</v>
      </c>
      <c r="J41" s="24">
        <f t="shared" si="280"/>
        <v>0</v>
      </c>
      <c r="K41" s="24">
        <f t="shared" si="280"/>
        <v>0</v>
      </c>
      <c r="L41" s="24">
        <f t="shared" si="280"/>
        <v>0</v>
      </c>
      <c r="M41" s="24">
        <f t="shared" si="280"/>
        <v>0</v>
      </c>
      <c r="N41" s="24">
        <f t="shared" si="280"/>
        <v>0</v>
      </c>
      <c r="O41" s="24">
        <f t="shared" ref="O41:BO41" si="281">O191</f>
        <v>0</v>
      </c>
      <c r="P41" s="24">
        <f t="shared" si="281"/>
        <v>0</v>
      </c>
      <c r="Q41" s="24">
        <f t="shared" si="281"/>
        <v>0</v>
      </c>
      <c r="R41" s="24">
        <f t="shared" si="281"/>
        <v>0</v>
      </c>
      <c r="S41" s="24">
        <f t="shared" si="281"/>
        <v>0</v>
      </c>
      <c r="T41" s="24">
        <f t="shared" si="281"/>
        <v>0</v>
      </c>
      <c r="U41" s="24">
        <f t="shared" ref="U41" si="282">U191</f>
        <v>0</v>
      </c>
      <c r="V41" s="24">
        <f t="shared" si="281"/>
        <v>0</v>
      </c>
      <c r="W41" s="24">
        <f t="shared" si="281"/>
        <v>0</v>
      </c>
      <c r="X41" s="24">
        <f t="shared" si="281"/>
        <v>0</v>
      </c>
      <c r="Y41" s="24">
        <f t="shared" si="281"/>
        <v>0</v>
      </c>
      <c r="Z41" s="24">
        <f t="shared" si="281"/>
        <v>0</v>
      </c>
      <c r="AA41" s="24">
        <f t="shared" si="281"/>
        <v>0</v>
      </c>
      <c r="AB41" s="24">
        <f t="shared" si="281"/>
        <v>0</v>
      </c>
      <c r="AC41" s="24">
        <f t="shared" si="281"/>
        <v>0</v>
      </c>
      <c r="AD41" s="24">
        <f t="shared" ref="AD41" si="283">AD191</f>
        <v>0</v>
      </c>
      <c r="AE41" s="24">
        <f t="shared" si="281"/>
        <v>0</v>
      </c>
      <c r="AF41" s="24">
        <f t="shared" si="281"/>
        <v>0</v>
      </c>
      <c r="AG41" s="24">
        <f t="shared" si="281"/>
        <v>0</v>
      </c>
      <c r="AH41" s="24">
        <f t="shared" si="281"/>
        <v>0</v>
      </c>
      <c r="AI41" s="24">
        <f t="shared" si="281"/>
        <v>0</v>
      </c>
      <c r="AJ41" s="24">
        <f t="shared" si="281"/>
        <v>0</v>
      </c>
      <c r="AK41" s="24">
        <f t="shared" si="281"/>
        <v>0</v>
      </c>
      <c r="AL41" s="24">
        <f t="shared" si="281"/>
        <v>0</v>
      </c>
      <c r="AM41" s="24">
        <f t="shared" ref="AM41" si="284">AM191</f>
        <v>0</v>
      </c>
      <c r="AN41" s="24">
        <f t="shared" si="281"/>
        <v>0</v>
      </c>
      <c r="AO41" s="24">
        <f t="shared" si="281"/>
        <v>0</v>
      </c>
      <c r="AP41" s="24">
        <f t="shared" si="281"/>
        <v>0</v>
      </c>
      <c r="AQ41" s="24">
        <f t="shared" si="281"/>
        <v>0</v>
      </c>
      <c r="AR41" s="24">
        <f t="shared" si="281"/>
        <v>0</v>
      </c>
      <c r="AS41" s="24">
        <f t="shared" si="281"/>
        <v>0</v>
      </c>
      <c r="AT41" s="24">
        <f t="shared" si="281"/>
        <v>0</v>
      </c>
      <c r="AU41" s="24">
        <f t="shared" si="281"/>
        <v>0</v>
      </c>
      <c r="AV41" s="24">
        <f t="shared" ref="AV41" si="285">AV191</f>
        <v>0</v>
      </c>
      <c r="AW41" s="24">
        <f t="shared" si="281"/>
        <v>0</v>
      </c>
      <c r="AX41" s="24">
        <f t="shared" si="281"/>
        <v>0</v>
      </c>
      <c r="AY41" s="24">
        <f t="shared" si="281"/>
        <v>0</v>
      </c>
      <c r="AZ41" s="24">
        <f t="shared" si="281"/>
        <v>0</v>
      </c>
      <c r="BA41" s="24">
        <f t="shared" si="281"/>
        <v>0</v>
      </c>
      <c r="BB41" s="24">
        <f t="shared" si="281"/>
        <v>0</v>
      </c>
      <c r="BC41" s="24">
        <f t="shared" si="281"/>
        <v>0</v>
      </c>
      <c r="BD41" s="24">
        <f t="shared" si="281"/>
        <v>0</v>
      </c>
      <c r="BE41" s="24">
        <f t="shared" ref="BE41" si="286">BE191</f>
        <v>0</v>
      </c>
      <c r="BF41" s="24">
        <f t="shared" si="281"/>
        <v>0</v>
      </c>
      <c r="BG41" s="24">
        <f t="shared" si="281"/>
        <v>0</v>
      </c>
      <c r="BH41" s="24">
        <f t="shared" si="281"/>
        <v>0</v>
      </c>
      <c r="BI41" s="24">
        <f t="shared" si="281"/>
        <v>0</v>
      </c>
      <c r="BJ41" s="24">
        <f t="shared" si="281"/>
        <v>0</v>
      </c>
      <c r="BK41" s="24">
        <f t="shared" si="281"/>
        <v>0</v>
      </c>
      <c r="BL41" s="24">
        <f t="shared" si="281"/>
        <v>0</v>
      </c>
      <c r="BM41" s="24">
        <f t="shared" si="281"/>
        <v>0</v>
      </c>
      <c r="BN41" s="24">
        <f t="shared" si="267"/>
        <v>0</v>
      </c>
      <c r="BO41" s="24">
        <f t="shared" si="281"/>
        <v>0</v>
      </c>
      <c r="BP41" s="35" t="s">
        <v>339</v>
      </c>
    </row>
    <row r="42" spans="1:68" x14ac:dyDescent="0.25">
      <c r="A42" s="54" t="s">
        <v>9</v>
      </c>
      <c r="B42" s="56" t="s">
        <v>53</v>
      </c>
      <c r="C42" s="14" t="s">
        <v>11</v>
      </c>
      <c r="D42" s="14" t="s">
        <v>339</v>
      </c>
      <c r="E42" s="24">
        <f>E43+E94+E168+E191</f>
        <v>0</v>
      </c>
      <c r="F42" s="24">
        <f t="shared" ref="F42:N42" si="287">F43+F94+F168+F191</f>
        <v>0</v>
      </c>
      <c r="G42" s="24">
        <f t="shared" si="287"/>
        <v>0</v>
      </c>
      <c r="H42" s="24">
        <f t="shared" si="287"/>
        <v>0</v>
      </c>
      <c r="I42" s="24">
        <f t="shared" si="287"/>
        <v>0</v>
      </c>
      <c r="J42" s="24">
        <f t="shared" si="287"/>
        <v>0</v>
      </c>
      <c r="K42" s="24">
        <f t="shared" si="287"/>
        <v>0</v>
      </c>
      <c r="L42" s="24">
        <f t="shared" si="287"/>
        <v>1126</v>
      </c>
      <c r="M42" s="24">
        <f t="shared" si="287"/>
        <v>5997</v>
      </c>
      <c r="N42" s="24">
        <f t="shared" si="287"/>
        <v>250</v>
      </c>
      <c r="O42" s="24">
        <f t="shared" ref="O42" si="288">O43+O94+O168+O191</f>
        <v>0</v>
      </c>
      <c r="P42" s="24">
        <f t="shared" ref="P42" si="289">P43+P94+P168+P191</f>
        <v>0</v>
      </c>
      <c r="Q42" s="24">
        <f t="shared" ref="Q42" si="290">Q43+Q94+Q168+Q191</f>
        <v>0</v>
      </c>
      <c r="R42" s="24">
        <f t="shared" ref="R42" si="291">R43+R94+R168+R191</f>
        <v>0</v>
      </c>
      <c r="S42" s="24">
        <f t="shared" ref="S42" si="292">S43+S94+S168+S191</f>
        <v>0</v>
      </c>
      <c r="T42" s="24">
        <f>T43+T94+T168+T191</f>
        <v>0</v>
      </c>
      <c r="U42" s="24">
        <f>U43+U94+U168+U191</f>
        <v>0</v>
      </c>
      <c r="V42" s="24">
        <f t="shared" ref="V42" si="293">V43+V94+V168+V191</f>
        <v>2</v>
      </c>
      <c r="W42" s="24">
        <f t="shared" ref="W42:X42" si="294">W43+W94+W168+W191</f>
        <v>250</v>
      </c>
      <c r="X42" s="24">
        <f t="shared" si="294"/>
        <v>0</v>
      </c>
      <c r="Y42" s="24">
        <f t="shared" ref="Y42" si="295">Y43+Y94+Y168+Y191</f>
        <v>0</v>
      </c>
      <c r="Z42" s="24">
        <f t="shared" ref="Z42" si="296">Z43+Z94+Z168+Z191</f>
        <v>0</v>
      </c>
      <c r="AA42" s="24">
        <f t="shared" ref="AA42" si="297">AA43+AA94+AA168+AA191</f>
        <v>0</v>
      </c>
      <c r="AB42" s="24">
        <f t="shared" ref="AB42" si="298">AB43+AB94+AB168+AB191</f>
        <v>0</v>
      </c>
      <c r="AC42" s="24">
        <f t="shared" ref="AC42:AD42" si="299">AC43+AC94+AC168+AC191</f>
        <v>0</v>
      </c>
      <c r="AD42" s="24">
        <f t="shared" si="299"/>
        <v>0</v>
      </c>
      <c r="AE42" s="24">
        <f t="shared" ref="AE42" si="300">AE43+AE94+AE168+AE191</f>
        <v>2</v>
      </c>
      <c r="AF42" s="24">
        <f t="shared" ref="AF42" si="301">AF43+AF94+AF168+AF191</f>
        <v>0</v>
      </c>
      <c r="AG42" s="24">
        <f t="shared" ref="AG42:AH42" si="302">AG43+AG94+AG168+AG191</f>
        <v>0</v>
      </c>
      <c r="AH42" s="24">
        <f t="shared" si="302"/>
        <v>0</v>
      </c>
      <c r="AI42" s="24">
        <f t="shared" ref="AI42" si="303">AI43+AI94+AI168+AI191</f>
        <v>0</v>
      </c>
      <c r="AJ42" s="24">
        <f t="shared" ref="AJ42" si="304">AJ43+AJ94+AJ168+AJ191</f>
        <v>0</v>
      </c>
      <c r="AK42" s="24">
        <f t="shared" ref="AK42" si="305">AK43+AK94+AK168+AK191</f>
        <v>0</v>
      </c>
      <c r="AL42" s="24">
        <f t="shared" ref="AL42:AM42" si="306">AL43+AL94+AL168+AL191</f>
        <v>0</v>
      </c>
      <c r="AM42" s="24">
        <f t="shared" si="306"/>
        <v>0</v>
      </c>
      <c r="AN42" s="24">
        <f t="shared" ref="AN42" si="307">AN43+AN94+AN168+AN191</f>
        <v>0</v>
      </c>
      <c r="AO42" s="24">
        <f t="shared" ref="AO42" si="308">AO43+AO94+AO168+AO191</f>
        <v>0</v>
      </c>
      <c r="AP42" s="24">
        <f t="shared" ref="AP42" si="309">AP43+AP94+AP168+AP191</f>
        <v>0</v>
      </c>
      <c r="AQ42" s="24">
        <f t="shared" ref="AQ42:AR42" si="310">AQ43+AQ94+AQ168+AQ191</f>
        <v>0</v>
      </c>
      <c r="AR42" s="24">
        <f t="shared" si="310"/>
        <v>0</v>
      </c>
      <c r="AS42" s="24">
        <f t="shared" ref="AS42" si="311">AS43+AS94+AS168+AS191</f>
        <v>0</v>
      </c>
      <c r="AT42" s="24">
        <f t="shared" ref="AT42" si="312">AT43+AT94+AT168+AT191</f>
        <v>0</v>
      </c>
      <c r="AU42" s="24">
        <f t="shared" ref="AU42:AV42" si="313">AU43+AU94+AU168+AU191</f>
        <v>0</v>
      </c>
      <c r="AV42" s="24">
        <f t="shared" si="313"/>
        <v>0</v>
      </c>
      <c r="AW42" s="24">
        <f t="shared" ref="AW42" si="314">AW43+AW94+AW168+AW191</f>
        <v>0</v>
      </c>
      <c r="AX42" s="24">
        <f t="shared" ref="AX42" si="315">AX43+AX94+AX168+AX191</f>
        <v>0</v>
      </c>
      <c r="AY42" s="24">
        <f t="shared" ref="AY42" si="316">AY43+AY94+AY168+AY191</f>
        <v>0</v>
      </c>
      <c r="AZ42" s="24">
        <f t="shared" ref="AZ42" si="317">AZ43+AZ94+AZ168+AZ191</f>
        <v>0</v>
      </c>
      <c r="BA42" s="24">
        <f t="shared" ref="BA42:BB42" si="318">BA43+BA94+BA168+BA191</f>
        <v>0</v>
      </c>
      <c r="BB42" s="24">
        <f t="shared" si="318"/>
        <v>0</v>
      </c>
      <c r="BC42" s="24">
        <f t="shared" ref="BC42" si="319">BC43+BC94+BC168+BC191</f>
        <v>0</v>
      </c>
      <c r="BD42" s="24">
        <f t="shared" ref="BD42:BE42" si="320">BD43+BD94+BD168+BD191</f>
        <v>0</v>
      </c>
      <c r="BE42" s="24">
        <f t="shared" si="320"/>
        <v>0</v>
      </c>
      <c r="BF42" s="24">
        <f t="shared" ref="BF42" si="321">BF43+BF94+BF168+BF191</f>
        <v>0</v>
      </c>
      <c r="BG42" s="24">
        <f t="shared" ref="BG42" si="322">BG43+BG94+BG168+BG191</f>
        <v>0</v>
      </c>
      <c r="BH42" s="24">
        <f t="shared" ref="BH42" si="323">BH43+BH94+BH168+BH191</f>
        <v>0</v>
      </c>
      <c r="BI42" s="24">
        <f t="shared" ref="BI42" si="324">BI43+BI94+BI168+BI191</f>
        <v>0</v>
      </c>
      <c r="BJ42" s="24">
        <f t="shared" ref="BJ42" si="325">BJ43+BJ94+BJ168+BJ191</f>
        <v>0</v>
      </c>
      <c r="BK42" s="24">
        <f t="shared" ref="BK42" si="326">BK43+BK94+BK168+BK191</f>
        <v>0</v>
      </c>
      <c r="BL42" s="24">
        <f t="shared" ref="BL42" si="327">BL43+BL94+BL168+BL191</f>
        <v>0</v>
      </c>
      <c r="BM42" s="24">
        <f t="shared" ref="BM42" si="328">BM43+BM94+BM168+BM191</f>
        <v>0</v>
      </c>
      <c r="BN42" s="24">
        <f t="shared" ref="BN42" si="329">BN43+BN94+BN168+BN191</f>
        <v>0</v>
      </c>
      <c r="BO42" s="24">
        <f t="shared" ref="BO42" si="330">BO43+BO94+BO168+BO191</f>
        <v>0</v>
      </c>
      <c r="BP42" s="35" t="s">
        <v>339</v>
      </c>
    </row>
    <row r="43" spans="1:68" s="3" customFormat="1" ht="63" x14ac:dyDescent="0.25">
      <c r="A43" s="54" t="s">
        <v>54</v>
      </c>
      <c r="B43" s="55" t="s">
        <v>15</v>
      </c>
      <c r="C43" s="14" t="s">
        <v>11</v>
      </c>
      <c r="D43" s="14" t="s">
        <v>339</v>
      </c>
      <c r="E43" s="24">
        <f>SUM(E44,E64,E78,E83,E84,E85)</f>
        <v>0</v>
      </c>
      <c r="F43" s="24">
        <f t="shared" ref="F43:N43" si="331">SUM(F44,F64,F78,F83,F84,F85)</f>
        <v>0</v>
      </c>
      <c r="G43" s="24">
        <f t="shared" si="331"/>
        <v>0</v>
      </c>
      <c r="H43" s="24">
        <f t="shared" si="331"/>
        <v>0</v>
      </c>
      <c r="I43" s="24">
        <f t="shared" si="331"/>
        <v>0</v>
      </c>
      <c r="J43" s="24">
        <f t="shared" si="331"/>
        <v>0</v>
      </c>
      <c r="K43" s="24">
        <f t="shared" si="331"/>
        <v>0</v>
      </c>
      <c r="L43" s="24">
        <f t="shared" si="331"/>
        <v>0</v>
      </c>
      <c r="M43" s="24">
        <f t="shared" si="331"/>
        <v>5839</v>
      </c>
      <c r="N43" s="24">
        <f t="shared" si="331"/>
        <v>250</v>
      </c>
      <c r="O43" s="24">
        <f t="shared" ref="O43" si="332">SUM(O44,O64,O78,O83,O84,O85)</f>
        <v>0</v>
      </c>
      <c r="P43" s="24">
        <f t="shared" ref="P43" si="333">SUM(P44,P64,P78,P83,P84,P85)</f>
        <v>0</v>
      </c>
      <c r="Q43" s="24">
        <f t="shared" ref="Q43" si="334">SUM(Q44,Q64,Q78,Q83,Q84,Q85)</f>
        <v>0</v>
      </c>
      <c r="R43" s="24">
        <f t="shared" ref="R43" si="335">SUM(R44,R64,R78,R83,R84,R85)</f>
        <v>0</v>
      </c>
      <c r="S43" s="24">
        <f t="shared" ref="S43" si="336">SUM(S44,S64,S78,S83,S84,S85)</f>
        <v>0</v>
      </c>
      <c r="T43" s="24">
        <f>SUM(T44,T64,T78,T83,T84,T85)</f>
        <v>0</v>
      </c>
      <c r="U43" s="24">
        <f>SUM(U44,U64,U78,U83,U84,U85)</f>
        <v>0</v>
      </c>
      <c r="V43" s="24">
        <f t="shared" ref="V43" si="337">SUM(V44,V64,V78,V83,V84,V85)</f>
        <v>1</v>
      </c>
      <c r="W43" s="24">
        <f t="shared" ref="W43:X43" si="338">SUM(W44,W64,W78,W83,W84,W85)</f>
        <v>250</v>
      </c>
      <c r="X43" s="24">
        <f t="shared" si="338"/>
        <v>0</v>
      </c>
      <c r="Y43" s="24">
        <f t="shared" ref="Y43" si="339">SUM(Y44,Y64,Y78,Y83,Y84,Y85)</f>
        <v>0</v>
      </c>
      <c r="Z43" s="24">
        <f t="shared" ref="Z43" si="340">SUM(Z44,Z64,Z78,Z83,Z84,Z85)</f>
        <v>0</v>
      </c>
      <c r="AA43" s="24">
        <f t="shared" ref="AA43" si="341">SUM(AA44,AA64,AA78,AA83,AA84,AA85)</f>
        <v>0</v>
      </c>
      <c r="AB43" s="24">
        <f t="shared" ref="AB43" si="342">SUM(AB44,AB64,AB78,AB83,AB84,AB85)</f>
        <v>0</v>
      </c>
      <c r="AC43" s="24">
        <f t="shared" ref="AC43" si="343">SUM(AC44,AC64,AC78,AC83,AC84,AC85)</f>
        <v>0</v>
      </c>
      <c r="AD43" s="24">
        <f>SUM(AD44,AD64,AD78,AD83,AD84,AD85)</f>
        <v>0</v>
      </c>
      <c r="AE43" s="24">
        <f t="shared" ref="AE43" si="344">SUM(AE44,AE64,AE78,AE83,AE84,AE85)</f>
        <v>1</v>
      </c>
      <c r="AF43" s="24">
        <f t="shared" ref="AF43" si="345">SUM(AF44,AF64,AF78,AF83,AF84,AF85)</f>
        <v>0</v>
      </c>
      <c r="AG43" s="24">
        <f t="shared" ref="AG43:AH43" si="346">SUM(AG44,AG64,AG78,AG83,AG84,AG85)</f>
        <v>0</v>
      </c>
      <c r="AH43" s="24">
        <f t="shared" si="346"/>
        <v>0</v>
      </c>
      <c r="AI43" s="24">
        <f t="shared" ref="AI43" si="347">SUM(AI44,AI64,AI78,AI83,AI84,AI85)</f>
        <v>0</v>
      </c>
      <c r="AJ43" s="24">
        <f t="shared" ref="AJ43" si="348">SUM(AJ44,AJ64,AJ78,AJ83,AJ84,AJ85)</f>
        <v>0</v>
      </c>
      <c r="AK43" s="24">
        <f t="shared" ref="AK43" si="349">SUM(AK44,AK64,AK78,AK83,AK84,AK85)</f>
        <v>0</v>
      </c>
      <c r="AL43" s="24">
        <f t="shared" ref="AL43:AM43" si="350">SUM(AL44,AL64,AL78,AL83,AL84,AL85)</f>
        <v>0</v>
      </c>
      <c r="AM43" s="24">
        <f t="shared" si="350"/>
        <v>0</v>
      </c>
      <c r="AN43" s="24">
        <f t="shared" ref="AN43" si="351">SUM(AN44,AN64,AN78,AN83,AN84,AN85)</f>
        <v>0</v>
      </c>
      <c r="AO43" s="24">
        <f t="shared" ref="AO43" si="352">SUM(AO44,AO64,AO78,AO83,AO84,AO85)</f>
        <v>0</v>
      </c>
      <c r="AP43" s="24">
        <f t="shared" ref="AP43" si="353">SUM(AP44,AP64,AP78,AP83,AP84,AP85)</f>
        <v>0</v>
      </c>
      <c r="AQ43" s="24">
        <f t="shared" ref="AQ43:AR43" si="354">SUM(AQ44,AQ64,AQ78,AQ83,AQ84,AQ85)</f>
        <v>0</v>
      </c>
      <c r="AR43" s="24">
        <f t="shared" si="354"/>
        <v>0</v>
      </c>
      <c r="AS43" s="24">
        <f t="shared" ref="AS43" si="355">SUM(AS44,AS64,AS78,AS83,AS84,AS85)</f>
        <v>0</v>
      </c>
      <c r="AT43" s="24">
        <f t="shared" ref="AT43" si="356">SUM(AT44,AT64,AT78,AT83,AT84,AT85)</f>
        <v>0</v>
      </c>
      <c r="AU43" s="24">
        <f t="shared" ref="AU43:AV43" si="357">SUM(AU44,AU64,AU78,AU83,AU84,AU85)</f>
        <v>0</v>
      </c>
      <c r="AV43" s="24">
        <f t="shared" si="357"/>
        <v>0</v>
      </c>
      <c r="AW43" s="24">
        <f t="shared" ref="AW43" si="358">SUM(AW44,AW64,AW78,AW83,AW84,AW85)</f>
        <v>0</v>
      </c>
      <c r="AX43" s="24">
        <f t="shared" ref="AX43" si="359">SUM(AX44,AX64,AX78,AX83,AX84,AX85)</f>
        <v>0</v>
      </c>
      <c r="AY43" s="24">
        <f t="shared" ref="AY43" si="360">SUM(AY44,AY64,AY78,AY83,AY84,AY85)</f>
        <v>0</v>
      </c>
      <c r="AZ43" s="24">
        <f t="shared" ref="AZ43" si="361">SUM(AZ44,AZ64,AZ78,AZ83,AZ84,AZ85)</f>
        <v>0</v>
      </c>
      <c r="BA43" s="24">
        <f t="shared" ref="BA43:BB43" si="362">SUM(BA44,BA64,BA78,BA83,BA84,BA85)</f>
        <v>0</v>
      </c>
      <c r="BB43" s="24">
        <f t="shared" si="362"/>
        <v>0</v>
      </c>
      <c r="BC43" s="24">
        <f t="shared" ref="BC43" si="363">SUM(BC44,BC64,BC78,BC83,BC84,BC85)</f>
        <v>0</v>
      </c>
      <c r="BD43" s="24">
        <f>SUM(BD44,BD64,BD78,BD83,BD84,BD85)</f>
        <v>0</v>
      </c>
      <c r="BE43" s="24">
        <f>SUM(BE44,BE64,BE78,BE83,BE84,BE85)</f>
        <v>0</v>
      </c>
      <c r="BF43" s="24">
        <f t="shared" ref="BF43" si="364">SUM(BF44,BF64,BF78,BF83,BF84,BF85)</f>
        <v>0</v>
      </c>
      <c r="BG43" s="24">
        <f t="shared" ref="BG43" si="365">SUM(BG44,BG64,BG78,BG83,BG84,BG85)</f>
        <v>0</v>
      </c>
      <c r="BH43" s="24">
        <f t="shared" ref="BH43" si="366">SUM(BH44,BH64,BH78,BH83,BH84,BH85)</f>
        <v>0</v>
      </c>
      <c r="BI43" s="24">
        <f t="shared" ref="BI43" si="367">SUM(BI44,BI64,BI78,BI83,BI84,BI85)</f>
        <v>0</v>
      </c>
      <c r="BJ43" s="24">
        <f t="shared" ref="BJ43" si="368">SUM(BJ44,BJ64,BJ78,BJ83,BJ84,BJ85)</f>
        <v>0</v>
      </c>
      <c r="BK43" s="24">
        <f t="shared" ref="BK43" si="369">SUM(BK44,BK64,BK78,BK83,BK84,BK85)</f>
        <v>0</v>
      </c>
      <c r="BL43" s="24">
        <f t="shared" ref="BL43" si="370">SUM(BL44,BL64,BL78,BL83,BL84,BL85)</f>
        <v>0</v>
      </c>
      <c r="BM43" s="24">
        <f>SUM(BM44,BM64,BM78,BM83,BM84,BM85)</f>
        <v>0</v>
      </c>
      <c r="BN43" s="24">
        <f>SUM(BN44,BN64,BN78,BN83,BN84,BN85)</f>
        <v>0</v>
      </c>
      <c r="BO43" s="24">
        <f t="shared" ref="BO43" si="371">SUM(BO44,BO64,BO78,BO83,BO84,BO85)</f>
        <v>0</v>
      </c>
      <c r="BP43" s="35" t="s">
        <v>339</v>
      </c>
    </row>
    <row r="44" spans="1:68" x14ac:dyDescent="0.25">
      <c r="A44" s="54" t="s">
        <v>55</v>
      </c>
      <c r="B44" s="55" t="s">
        <v>56</v>
      </c>
      <c r="C44" s="14" t="s">
        <v>11</v>
      </c>
      <c r="D44" s="14" t="s">
        <v>339</v>
      </c>
      <c r="E44" s="24">
        <f>E45+E49+E52</f>
        <v>0</v>
      </c>
      <c r="F44" s="24">
        <f>F45+F49+F52</f>
        <v>0</v>
      </c>
      <c r="G44" s="24">
        <f t="shared" ref="G44:M44" si="372">G45+G49+G52</f>
        <v>0</v>
      </c>
      <c r="H44" s="24">
        <f t="shared" si="372"/>
        <v>0</v>
      </c>
      <c r="I44" s="24">
        <f t="shared" si="372"/>
        <v>0</v>
      </c>
      <c r="J44" s="24">
        <f t="shared" si="372"/>
        <v>0</v>
      </c>
      <c r="K44" s="24">
        <f t="shared" si="372"/>
        <v>0</v>
      </c>
      <c r="L44" s="24">
        <f t="shared" si="372"/>
        <v>0</v>
      </c>
      <c r="M44" s="24">
        <f t="shared" si="372"/>
        <v>1</v>
      </c>
      <c r="N44" s="24">
        <f>N45+N49+N52</f>
        <v>250</v>
      </c>
      <c r="O44" s="24">
        <f t="shared" ref="O44" si="373">O45+O49+O52</f>
        <v>0</v>
      </c>
      <c r="P44" s="24">
        <f t="shared" ref="P44" si="374">P45+P49+P52</f>
        <v>0</v>
      </c>
      <c r="Q44" s="24">
        <f t="shared" ref="Q44" si="375">Q45+Q49+Q52</f>
        <v>0</v>
      </c>
      <c r="R44" s="24">
        <f t="shared" ref="R44" si="376">R45+R49+R52</f>
        <v>0</v>
      </c>
      <c r="S44" s="24">
        <f t="shared" ref="S44" si="377">S45+S49+S52</f>
        <v>0</v>
      </c>
      <c r="T44" s="24">
        <f>T45+T49+T52</f>
        <v>0</v>
      </c>
      <c r="U44" s="24">
        <f>U45+U49+U52</f>
        <v>0</v>
      </c>
      <c r="V44" s="24">
        <f t="shared" ref="V44" si="378">V45+V49+V52</f>
        <v>1</v>
      </c>
      <c r="W44" s="24">
        <f t="shared" ref="W44:X44" si="379">W45+W49+W52</f>
        <v>250</v>
      </c>
      <c r="X44" s="24">
        <f t="shared" si="379"/>
        <v>0</v>
      </c>
      <c r="Y44" s="24">
        <f t="shared" ref="Y44" si="380">Y45+Y49+Y52</f>
        <v>0</v>
      </c>
      <c r="Z44" s="24">
        <f t="shared" ref="Z44" si="381">Z45+Z49+Z52</f>
        <v>0</v>
      </c>
      <c r="AA44" s="24">
        <f t="shared" ref="AA44" si="382">AA45+AA49+AA52</f>
        <v>0</v>
      </c>
      <c r="AB44" s="24">
        <f t="shared" ref="AB44" si="383">AB45+AB49+AB52</f>
        <v>0</v>
      </c>
      <c r="AC44" s="24">
        <f t="shared" ref="AC44:AD44" si="384">AC45+AC49+AC52</f>
        <v>0</v>
      </c>
      <c r="AD44" s="24">
        <f t="shared" si="384"/>
        <v>0</v>
      </c>
      <c r="AE44" s="24">
        <f t="shared" ref="AE44" si="385">AE45+AE49+AE52</f>
        <v>1</v>
      </c>
      <c r="AF44" s="24">
        <f t="shared" ref="AF44" si="386">AF45+AF49+AF52</f>
        <v>0</v>
      </c>
      <c r="AG44" s="24">
        <f t="shared" ref="AG44:AH44" si="387">AG45+AG49+AG52</f>
        <v>0</v>
      </c>
      <c r="AH44" s="24">
        <f t="shared" si="387"/>
        <v>0</v>
      </c>
      <c r="AI44" s="24">
        <f t="shared" ref="AI44" si="388">AI45+AI49+AI52</f>
        <v>0</v>
      </c>
      <c r="AJ44" s="24">
        <f t="shared" ref="AJ44" si="389">AJ45+AJ49+AJ52</f>
        <v>0</v>
      </c>
      <c r="AK44" s="24">
        <f t="shared" ref="AK44" si="390">AK45+AK49+AK52</f>
        <v>0</v>
      </c>
      <c r="AL44" s="24">
        <f t="shared" ref="AL44:AM44" si="391">AL45+AL49+AL52</f>
        <v>0</v>
      </c>
      <c r="AM44" s="24">
        <f t="shared" si="391"/>
        <v>0</v>
      </c>
      <c r="AN44" s="24">
        <f t="shared" ref="AN44" si="392">AN45+AN49+AN52</f>
        <v>0</v>
      </c>
      <c r="AO44" s="24">
        <f t="shared" ref="AO44" si="393">AO45+AO49+AO52</f>
        <v>0</v>
      </c>
      <c r="AP44" s="24">
        <f t="shared" ref="AP44" si="394">AP45+AP49+AP52</f>
        <v>0</v>
      </c>
      <c r="AQ44" s="24">
        <f t="shared" ref="AQ44:AR44" si="395">AQ45+AQ49+AQ52</f>
        <v>0</v>
      </c>
      <c r="AR44" s="24">
        <f t="shared" si="395"/>
        <v>0</v>
      </c>
      <c r="AS44" s="24">
        <f t="shared" ref="AS44" si="396">AS45+AS49+AS52</f>
        <v>0</v>
      </c>
      <c r="AT44" s="24">
        <f t="shared" ref="AT44" si="397">AT45+AT49+AT52</f>
        <v>0</v>
      </c>
      <c r="AU44" s="24">
        <f t="shared" ref="AU44:AV44" si="398">AU45+AU49+AU52</f>
        <v>0</v>
      </c>
      <c r="AV44" s="24">
        <f t="shared" si="398"/>
        <v>0</v>
      </c>
      <c r="AW44" s="24">
        <f t="shared" ref="AW44" si="399">AW45+AW49+AW52</f>
        <v>0</v>
      </c>
      <c r="AX44" s="24">
        <f t="shared" ref="AX44" si="400">AX45+AX49+AX52</f>
        <v>0</v>
      </c>
      <c r="AY44" s="24">
        <f t="shared" ref="AY44" si="401">AY45+AY49+AY52</f>
        <v>0</v>
      </c>
      <c r="AZ44" s="24">
        <f t="shared" ref="AZ44" si="402">AZ45+AZ49+AZ52</f>
        <v>0</v>
      </c>
      <c r="BA44" s="24">
        <f t="shared" ref="BA44:BB44" si="403">BA45+BA49+BA52</f>
        <v>0</v>
      </c>
      <c r="BB44" s="24">
        <f t="shared" si="403"/>
        <v>0</v>
      </c>
      <c r="BC44" s="24">
        <f t="shared" ref="BC44" si="404">BC45+BC49+BC52</f>
        <v>0</v>
      </c>
      <c r="BD44" s="24">
        <f t="shared" ref="BD44:BE44" si="405">BD45+BD49+BD52</f>
        <v>0</v>
      </c>
      <c r="BE44" s="24">
        <f t="shared" si="405"/>
        <v>0</v>
      </c>
      <c r="BF44" s="24">
        <f t="shared" ref="BF44" si="406">BF45+BF49+BF52</f>
        <v>0</v>
      </c>
      <c r="BG44" s="24">
        <f t="shared" ref="BG44" si="407">BG45+BG49+BG52</f>
        <v>0</v>
      </c>
      <c r="BH44" s="24">
        <f t="shared" ref="BH44" si="408">BH45+BH49+BH52</f>
        <v>0</v>
      </c>
      <c r="BI44" s="24">
        <f t="shared" ref="BI44" si="409">BI45+BI49+BI52</f>
        <v>0</v>
      </c>
      <c r="BJ44" s="24">
        <f t="shared" ref="BJ44" si="410">BJ45+BJ49+BJ52</f>
        <v>0</v>
      </c>
      <c r="BK44" s="24">
        <f t="shared" ref="BK44" si="411">BK45+BK49+BK52</f>
        <v>0</v>
      </c>
      <c r="BL44" s="24">
        <f t="shared" ref="BL44" si="412">BL45+BL49+BL52</f>
        <v>0</v>
      </c>
      <c r="BM44" s="24">
        <f t="shared" ref="BM44" si="413">BM45+BM49+BM52</f>
        <v>0</v>
      </c>
      <c r="BN44" s="24">
        <f t="shared" ref="BN44" si="414">BN45+BN49+BN52</f>
        <v>0</v>
      </c>
      <c r="BO44" s="24">
        <f t="shared" ref="BO44" si="415">BO45+BO49+BO52</f>
        <v>0</v>
      </c>
      <c r="BP44" s="35" t="s">
        <v>339</v>
      </c>
    </row>
    <row r="45" spans="1:68" ht="47.25" x14ac:dyDescent="0.25">
      <c r="A45" s="54" t="s">
        <v>57</v>
      </c>
      <c r="B45" s="55" t="s">
        <v>58</v>
      </c>
      <c r="C45" s="14" t="s">
        <v>11</v>
      </c>
      <c r="D45" s="14" t="s">
        <v>339</v>
      </c>
      <c r="E45" s="24">
        <f>E46+E47+E48</f>
        <v>0</v>
      </c>
      <c r="F45" s="24">
        <f t="shared" ref="F45:L45" si="416">F46+F47+F48</f>
        <v>0</v>
      </c>
      <c r="G45" s="24">
        <f t="shared" si="416"/>
        <v>0</v>
      </c>
      <c r="H45" s="24">
        <f t="shared" si="416"/>
        <v>0</v>
      </c>
      <c r="I45" s="24">
        <f t="shared" si="416"/>
        <v>0</v>
      </c>
      <c r="J45" s="24">
        <f t="shared" si="416"/>
        <v>0</v>
      </c>
      <c r="K45" s="24">
        <f t="shared" si="416"/>
        <v>0</v>
      </c>
      <c r="L45" s="24">
        <f t="shared" si="416"/>
        <v>0</v>
      </c>
      <c r="M45" s="24">
        <f>M46+M47+M48</f>
        <v>1</v>
      </c>
      <c r="N45" s="24">
        <f t="shared" ref="N45:AF45" si="417">N46+N47+N48</f>
        <v>250</v>
      </c>
      <c r="O45" s="24">
        <f t="shared" si="417"/>
        <v>0</v>
      </c>
      <c r="P45" s="24">
        <f t="shared" si="417"/>
        <v>0</v>
      </c>
      <c r="Q45" s="24">
        <f t="shared" si="417"/>
        <v>0</v>
      </c>
      <c r="R45" s="24">
        <f t="shared" si="417"/>
        <v>0</v>
      </c>
      <c r="S45" s="24">
        <f t="shared" si="417"/>
        <v>0</v>
      </c>
      <c r="T45" s="24">
        <f t="shared" si="417"/>
        <v>0</v>
      </c>
      <c r="U45" s="24">
        <f t="shared" si="417"/>
        <v>0</v>
      </c>
      <c r="V45" s="24">
        <f t="shared" si="417"/>
        <v>1</v>
      </c>
      <c r="W45" s="24">
        <f t="shared" si="417"/>
        <v>250</v>
      </c>
      <c r="X45" s="24">
        <f t="shared" si="417"/>
        <v>0</v>
      </c>
      <c r="Y45" s="24">
        <f t="shared" si="417"/>
        <v>0</v>
      </c>
      <c r="Z45" s="24">
        <f t="shared" si="417"/>
        <v>0</v>
      </c>
      <c r="AA45" s="24">
        <f t="shared" si="417"/>
        <v>0</v>
      </c>
      <c r="AB45" s="24">
        <f t="shared" si="417"/>
        <v>0</v>
      </c>
      <c r="AC45" s="24">
        <f t="shared" si="417"/>
        <v>0</v>
      </c>
      <c r="AD45" s="24">
        <f t="shared" si="417"/>
        <v>0</v>
      </c>
      <c r="AE45" s="24">
        <f t="shared" si="417"/>
        <v>1</v>
      </c>
      <c r="AF45" s="24">
        <f t="shared" si="417"/>
        <v>0</v>
      </c>
      <c r="AG45" s="24">
        <f t="shared" ref="AG45:AH45" si="418">AG46+AG47+AG48</f>
        <v>0</v>
      </c>
      <c r="AH45" s="24">
        <f t="shared" si="418"/>
        <v>0</v>
      </c>
      <c r="AI45" s="24">
        <f t="shared" ref="AI45" si="419">AI46+AI47+AI48</f>
        <v>0</v>
      </c>
      <c r="AJ45" s="24">
        <f t="shared" ref="AJ45" si="420">AJ46+AJ47+AJ48</f>
        <v>0</v>
      </c>
      <c r="AK45" s="24">
        <f t="shared" ref="AK45" si="421">AK46+AK47+AK48</f>
        <v>0</v>
      </c>
      <c r="AL45" s="24">
        <f t="shared" ref="AL45:AM45" si="422">AL46+AL47+AL48</f>
        <v>0</v>
      </c>
      <c r="AM45" s="24">
        <f t="shared" si="422"/>
        <v>0</v>
      </c>
      <c r="AN45" s="24">
        <f t="shared" ref="AN45" si="423">AN46+AN47+AN48</f>
        <v>0</v>
      </c>
      <c r="AO45" s="24">
        <f t="shared" ref="AO45" si="424">AO46+AO47+AO48</f>
        <v>0</v>
      </c>
      <c r="AP45" s="24">
        <f t="shared" ref="AP45" si="425">AP46+AP47+AP48</f>
        <v>0</v>
      </c>
      <c r="AQ45" s="24">
        <f t="shared" ref="AQ45:AR45" si="426">AQ46+AQ47+AQ48</f>
        <v>0</v>
      </c>
      <c r="AR45" s="24">
        <f t="shared" si="426"/>
        <v>0</v>
      </c>
      <c r="AS45" s="24">
        <f t="shared" ref="AS45" si="427">AS46+AS47+AS48</f>
        <v>0</v>
      </c>
      <c r="AT45" s="24">
        <f t="shared" ref="AT45" si="428">AT46+AT47+AT48</f>
        <v>0</v>
      </c>
      <c r="AU45" s="24">
        <f t="shared" ref="AU45:AV45" si="429">AU46+AU47+AU48</f>
        <v>0</v>
      </c>
      <c r="AV45" s="24">
        <f t="shared" si="429"/>
        <v>0</v>
      </c>
      <c r="AW45" s="24">
        <f t="shared" ref="AW45" si="430">AW46+AW47+AW48</f>
        <v>0</v>
      </c>
      <c r="AX45" s="24">
        <f t="shared" ref="AX45" si="431">AX46+AX47+AX48</f>
        <v>0</v>
      </c>
      <c r="AY45" s="24">
        <f t="shared" ref="AY45" si="432">AY46+AY47+AY48</f>
        <v>0</v>
      </c>
      <c r="AZ45" s="24">
        <f t="shared" ref="AZ45" si="433">AZ46+AZ47+AZ48</f>
        <v>0</v>
      </c>
      <c r="BA45" s="24">
        <f t="shared" ref="BA45:BB45" si="434">BA46+BA47+BA48</f>
        <v>0</v>
      </c>
      <c r="BB45" s="24">
        <f t="shared" si="434"/>
        <v>0</v>
      </c>
      <c r="BC45" s="24">
        <f t="shared" ref="BC45" si="435">BC46+BC47+BC48</f>
        <v>0</v>
      </c>
      <c r="BD45" s="24">
        <f t="shared" ref="BD45:BE45" si="436">BD46+BD47+BD48</f>
        <v>0</v>
      </c>
      <c r="BE45" s="24">
        <f t="shared" si="436"/>
        <v>0</v>
      </c>
      <c r="BF45" s="24">
        <f t="shared" ref="BF45" si="437">BF46+BF47+BF48</f>
        <v>0</v>
      </c>
      <c r="BG45" s="40">
        <f t="shared" ref="BG45:BO45" si="438">IF(E45="нд","нд",N45-SUM(W45,))</f>
        <v>0</v>
      </c>
      <c r="BH45" s="40">
        <f t="shared" si="438"/>
        <v>0</v>
      </c>
      <c r="BI45" s="40">
        <f t="shared" si="438"/>
        <v>0</v>
      </c>
      <c r="BJ45" s="40">
        <f t="shared" si="438"/>
        <v>0</v>
      </c>
      <c r="BK45" s="40">
        <f t="shared" si="438"/>
        <v>0</v>
      </c>
      <c r="BL45" s="40">
        <f t="shared" si="438"/>
        <v>0</v>
      </c>
      <c r="BM45" s="40">
        <f t="shared" si="438"/>
        <v>0</v>
      </c>
      <c r="BN45" s="40">
        <f t="shared" si="438"/>
        <v>0</v>
      </c>
      <c r="BO45" s="40">
        <f t="shared" si="438"/>
        <v>0</v>
      </c>
      <c r="BP45" s="35" t="s">
        <v>339</v>
      </c>
    </row>
    <row r="46" spans="1:68" ht="63" x14ac:dyDescent="0.25">
      <c r="A46" s="54" t="s">
        <v>59</v>
      </c>
      <c r="B46" s="55" t="s">
        <v>60</v>
      </c>
      <c r="C46" s="14" t="s">
        <v>11</v>
      </c>
      <c r="D46" s="14" t="s">
        <v>339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1</v>
      </c>
      <c r="N46" s="24">
        <f>W46+AF46+AO46+AX46</f>
        <v>250</v>
      </c>
      <c r="O46" s="24">
        <f t="shared" ref="O46:V46" si="439">X46+AG46+AP46+AY46</f>
        <v>0</v>
      </c>
      <c r="P46" s="24">
        <f t="shared" si="439"/>
        <v>0</v>
      </c>
      <c r="Q46" s="24">
        <f t="shared" si="439"/>
        <v>0</v>
      </c>
      <c r="R46" s="24">
        <f t="shared" si="439"/>
        <v>0</v>
      </c>
      <c r="S46" s="24">
        <f t="shared" si="439"/>
        <v>0</v>
      </c>
      <c r="T46" s="24">
        <f t="shared" si="439"/>
        <v>0</v>
      </c>
      <c r="U46" s="24">
        <f t="shared" si="439"/>
        <v>0</v>
      </c>
      <c r="V46" s="24">
        <f t="shared" si="439"/>
        <v>1</v>
      </c>
      <c r="W46" s="24">
        <v>250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1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40">
        <f>IF(E46="нд","нд",N46-SUM(W46,))</f>
        <v>0</v>
      </c>
      <c r="BH46" s="40">
        <f t="shared" ref="BH46:BH47" si="440">IF(F46="нд","нд",O46-SUM(X46,))</f>
        <v>0</v>
      </c>
      <c r="BI46" s="40">
        <f t="shared" ref="BI46:BI47" si="441">IF(G46="нд","нд",P46-SUM(Y46,))</f>
        <v>0</v>
      </c>
      <c r="BJ46" s="40">
        <f t="shared" ref="BJ46:BJ47" si="442">IF(H46="нд","нд",Q46-SUM(Z46,))</f>
        <v>0</v>
      </c>
      <c r="BK46" s="40">
        <f t="shared" ref="BK46:BK47" si="443">IF(I46="нд","нд",R46-SUM(AA46,))</f>
        <v>0</v>
      </c>
      <c r="BL46" s="40">
        <f t="shared" ref="BL46:BL47" si="444">IF(J46="нд","нд",S46-SUM(AB46,))</f>
        <v>0</v>
      </c>
      <c r="BM46" s="40">
        <f t="shared" ref="BM46:BM47" si="445">IF(K46="нд","нд",T46-SUM(AC46,))</f>
        <v>0</v>
      </c>
      <c r="BN46" s="40">
        <f t="shared" ref="BN46:BN47" si="446">IF(L46="нд","нд",U46-SUM(AD46,))</f>
        <v>0</v>
      </c>
      <c r="BO46" s="40">
        <f>IF(M46="нд","нд",V46-SUM(AE46,))</f>
        <v>0</v>
      </c>
      <c r="BP46" s="14" t="s">
        <v>419</v>
      </c>
    </row>
    <row r="47" spans="1:68" ht="63" x14ac:dyDescent="0.25">
      <c r="A47" s="54" t="s">
        <v>61</v>
      </c>
      <c r="B47" s="55" t="s">
        <v>62</v>
      </c>
      <c r="C47" s="14" t="s">
        <v>11</v>
      </c>
      <c r="D47" s="14" t="s">
        <v>339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f>W47+AF47+AO47+AX47</f>
        <v>0</v>
      </c>
      <c r="O47" s="24">
        <f t="shared" ref="O47:O48" si="447">X47+AG47+AP47+AY47</f>
        <v>0</v>
      </c>
      <c r="P47" s="24">
        <f t="shared" ref="P47:P48" si="448">Y47+AH47+AQ47+AZ47</f>
        <v>0</v>
      </c>
      <c r="Q47" s="24">
        <f t="shared" ref="Q47:Q48" si="449">Z47+AI47+AR47+BA47</f>
        <v>0</v>
      </c>
      <c r="R47" s="24">
        <f t="shared" ref="R47:R48" si="450">AA47+AJ47+AS47+BB47</f>
        <v>0</v>
      </c>
      <c r="S47" s="24">
        <f t="shared" ref="S47:S48" si="451">AB47+AK47+AT47+BC47</f>
        <v>0</v>
      </c>
      <c r="T47" s="24">
        <f t="shared" ref="T47:T48" si="452">AC47+AL47+AU47+BD47</f>
        <v>0</v>
      </c>
      <c r="U47" s="24">
        <f t="shared" ref="U47:U48" si="453">AD47+AM47+AV47+BE47</f>
        <v>0</v>
      </c>
      <c r="V47" s="24">
        <f t="shared" ref="V47:V48" si="454">AE47+AN47+AW47+BF47</f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40">
        <f t="shared" ref="BG47" si="455">IF(E47="нд","нд",N47-SUM(W47,))</f>
        <v>0</v>
      </c>
      <c r="BH47" s="40">
        <f t="shared" si="440"/>
        <v>0</v>
      </c>
      <c r="BI47" s="40">
        <f t="shared" si="441"/>
        <v>0</v>
      </c>
      <c r="BJ47" s="40">
        <f t="shared" si="442"/>
        <v>0</v>
      </c>
      <c r="BK47" s="40">
        <f t="shared" si="443"/>
        <v>0</v>
      </c>
      <c r="BL47" s="40">
        <f t="shared" si="444"/>
        <v>0</v>
      </c>
      <c r="BM47" s="40">
        <f t="shared" si="445"/>
        <v>0</v>
      </c>
      <c r="BN47" s="40">
        <f t="shared" si="446"/>
        <v>0</v>
      </c>
      <c r="BO47" s="40">
        <f t="shared" ref="BO47" si="456">IF(M47="нд","нд",V47-SUM(AE47,))</f>
        <v>0</v>
      </c>
      <c r="BP47" s="35" t="s">
        <v>339</v>
      </c>
    </row>
    <row r="48" spans="1:68" ht="47.25" x14ac:dyDescent="0.25">
      <c r="A48" s="54" t="s">
        <v>63</v>
      </c>
      <c r="B48" s="55" t="s">
        <v>64</v>
      </c>
      <c r="C48" s="14" t="s">
        <v>11</v>
      </c>
      <c r="D48" s="14" t="s">
        <v>339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f>W48+AF48+AO48+AX48</f>
        <v>0</v>
      </c>
      <c r="O48" s="24">
        <f t="shared" si="447"/>
        <v>0</v>
      </c>
      <c r="P48" s="24">
        <f t="shared" si="448"/>
        <v>0</v>
      </c>
      <c r="Q48" s="24">
        <f t="shared" si="449"/>
        <v>0</v>
      </c>
      <c r="R48" s="24">
        <f t="shared" si="450"/>
        <v>0</v>
      </c>
      <c r="S48" s="24">
        <f t="shared" si="451"/>
        <v>0</v>
      </c>
      <c r="T48" s="24">
        <f t="shared" si="452"/>
        <v>0</v>
      </c>
      <c r="U48" s="24">
        <f t="shared" si="453"/>
        <v>0</v>
      </c>
      <c r="V48" s="24">
        <f t="shared" si="454"/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38">
        <v>0</v>
      </c>
      <c r="BJ48" s="38">
        <v>0</v>
      </c>
      <c r="BK48" s="38">
        <v>0</v>
      </c>
      <c r="BL48" s="38">
        <v>0</v>
      </c>
      <c r="BM48" s="38">
        <v>0</v>
      </c>
      <c r="BN48" s="38">
        <v>0</v>
      </c>
      <c r="BO48" s="38">
        <v>0</v>
      </c>
      <c r="BP48" s="35" t="s">
        <v>339</v>
      </c>
    </row>
    <row r="49" spans="1:68" ht="31.5" x14ac:dyDescent="0.25">
      <c r="A49" s="54" t="s">
        <v>65</v>
      </c>
      <c r="B49" s="55" t="s">
        <v>66</v>
      </c>
      <c r="C49" s="14" t="s">
        <v>11</v>
      </c>
      <c r="D49" s="14" t="s">
        <v>339</v>
      </c>
      <c r="E49" s="24">
        <f>E50+E51</f>
        <v>0</v>
      </c>
      <c r="F49" s="24">
        <f>F50+F51</f>
        <v>0</v>
      </c>
      <c r="G49" s="24">
        <f t="shared" ref="G49:M49" si="457">G50+G51</f>
        <v>0</v>
      </c>
      <c r="H49" s="24">
        <f t="shared" si="457"/>
        <v>0</v>
      </c>
      <c r="I49" s="24">
        <f t="shared" si="457"/>
        <v>0</v>
      </c>
      <c r="J49" s="24">
        <f t="shared" si="457"/>
        <v>0</v>
      </c>
      <c r="K49" s="24">
        <f t="shared" si="457"/>
        <v>0</v>
      </c>
      <c r="L49" s="24">
        <f t="shared" si="457"/>
        <v>0</v>
      </c>
      <c r="M49" s="24">
        <f t="shared" si="457"/>
        <v>0</v>
      </c>
      <c r="N49" s="24">
        <f t="shared" ref="N49:W49" si="458">N50+N51</f>
        <v>0</v>
      </c>
      <c r="O49" s="24">
        <f t="shared" si="458"/>
        <v>0</v>
      </c>
      <c r="P49" s="24">
        <f t="shared" si="458"/>
        <v>0</v>
      </c>
      <c r="Q49" s="24">
        <f t="shared" si="458"/>
        <v>0</v>
      </c>
      <c r="R49" s="24">
        <f t="shared" si="458"/>
        <v>0</v>
      </c>
      <c r="S49" s="24">
        <f t="shared" si="458"/>
        <v>0</v>
      </c>
      <c r="T49" s="24">
        <f t="shared" si="458"/>
        <v>0</v>
      </c>
      <c r="U49" s="24">
        <f t="shared" si="458"/>
        <v>0</v>
      </c>
      <c r="V49" s="24">
        <f t="shared" si="458"/>
        <v>0</v>
      </c>
      <c r="W49" s="24">
        <f t="shared" si="458"/>
        <v>0</v>
      </c>
      <c r="X49" s="24">
        <f t="shared" ref="X49:Y49" si="459">X50+X51</f>
        <v>0</v>
      </c>
      <c r="Y49" s="24">
        <f t="shared" si="459"/>
        <v>0</v>
      </c>
      <c r="Z49" s="24">
        <f t="shared" ref="Z49" si="460">Z50+Z51</f>
        <v>0</v>
      </c>
      <c r="AA49" s="24">
        <f t="shared" ref="AA49" si="461">AA50+AA51</f>
        <v>0</v>
      </c>
      <c r="AB49" s="24">
        <f t="shared" ref="AB49" si="462">AB50+AB51</f>
        <v>0</v>
      </c>
      <c r="AC49" s="24">
        <f t="shared" ref="AC49:AD49" si="463">AC50+AC51</f>
        <v>0</v>
      </c>
      <c r="AD49" s="24">
        <f t="shared" si="463"/>
        <v>0</v>
      </c>
      <c r="AE49" s="24">
        <f t="shared" ref="AE49" si="464">AE50+AE51</f>
        <v>0</v>
      </c>
      <c r="AF49" s="24">
        <f t="shared" ref="AF49" si="465">AF50+AF51</f>
        <v>0</v>
      </c>
      <c r="AG49" s="24">
        <f t="shared" ref="AG49:AI49" si="466">AG50+AG51</f>
        <v>0</v>
      </c>
      <c r="AH49" s="24">
        <f t="shared" si="466"/>
        <v>0</v>
      </c>
      <c r="AI49" s="24">
        <f t="shared" si="466"/>
        <v>0</v>
      </c>
      <c r="AJ49" s="24">
        <f t="shared" ref="AJ49" si="467">AJ50+AJ51</f>
        <v>0</v>
      </c>
      <c r="AK49" s="24">
        <f t="shared" ref="AK49" si="468">AK50+AK51</f>
        <v>0</v>
      </c>
      <c r="AL49" s="24">
        <f t="shared" ref="AL49:AM49" si="469">AL50+AL51</f>
        <v>0</v>
      </c>
      <c r="AM49" s="24">
        <f t="shared" si="469"/>
        <v>0</v>
      </c>
      <c r="AN49" s="24">
        <f t="shared" ref="AN49" si="470">AN50+AN51</f>
        <v>0</v>
      </c>
      <c r="AO49" s="24">
        <f t="shared" ref="AO49" si="471">AO50+AO51</f>
        <v>0</v>
      </c>
      <c r="AP49" s="24">
        <f t="shared" ref="AP49" si="472">AP50+AP51</f>
        <v>0</v>
      </c>
      <c r="AQ49" s="24">
        <f t="shared" ref="AQ49:AS49" si="473">AQ50+AQ51</f>
        <v>0</v>
      </c>
      <c r="AR49" s="24">
        <f t="shared" si="473"/>
        <v>0</v>
      </c>
      <c r="AS49" s="24">
        <f t="shared" si="473"/>
        <v>0</v>
      </c>
      <c r="AT49" s="24">
        <f t="shared" ref="AT49" si="474">AT50+AT51</f>
        <v>0</v>
      </c>
      <c r="AU49" s="24">
        <f t="shared" ref="AU49:AV49" si="475">AU50+AU51</f>
        <v>0</v>
      </c>
      <c r="AV49" s="24">
        <f t="shared" si="475"/>
        <v>0</v>
      </c>
      <c r="AW49" s="24">
        <f t="shared" ref="AW49" si="476">AW50+AW51</f>
        <v>0</v>
      </c>
      <c r="AX49" s="24">
        <f t="shared" ref="AX49" si="477">AX50+AX51</f>
        <v>0</v>
      </c>
      <c r="AY49" s="24">
        <f t="shared" ref="AY49" si="478">AY50+AY51</f>
        <v>0</v>
      </c>
      <c r="AZ49" s="24">
        <f t="shared" ref="AZ49" si="479">AZ50+AZ51</f>
        <v>0</v>
      </c>
      <c r="BA49" s="24">
        <f t="shared" ref="BA49:BC49" si="480">BA50+BA51</f>
        <v>0</v>
      </c>
      <c r="BB49" s="24">
        <f t="shared" si="480"/>
        <v>0</v>
      </c>
      <c r="BC49" s="24">
        <f t="shared" si="480"/>
        <v>0</v>
      </c>
      <c r="BD49" s="24">
        <f t="shared" ref="BD49:BE49" si="481">BD50+BD51</f>
        <v>0</v>
      </c>
      <c r="BE49" s="24">
        <f t="shared" si="481"/>
        <v>0</v>
      </c>
      <c r="BF49" s="24">
        <f t="shared" ref="BF49" si="482">BF50+BF51</f>
        <v>0</v>
      </c>
      <c r="BG49" s="24">
        <f t="shared" ref="BG49" si="483">BG50+BG51</f>
        <v>0</v>
      </c>
      <c r="BH49" s="24">
        <f t="shared" ref="BH49" si="484">BH50+BH51</f>
        <v>0</v>
      </c>
      <c r="BI49" s="24">
        <f t="shared" ref="BI49" si="485">BI50+BI51</f>
        <v>0</v>
      </c>
      <c r="BJ49" s="24">
        <f t="shared" ref="BJ49" si="486">BJ50+BJ51</f>
        <v>0</v>
      </c>
      <c r="BK49" s="24">
        <f t="shared" ref="BK49" si="487">BK50+BK51</f>
        <v>0</v>
      </c>
      <c r="BL49" s="24">
        <f t="shared" ref="BL49" si="488">BL50+BL51</f>
        <v>0</v>
      </c>
      <c r="BM49" s="24">
        <f t="shared" ref="BM49" si="489">BM50+BM51</f>
        <v>0</v>
      </c>
      <c r="BN49" s="24">
        <f t="shared" ref="BN49" si="490">BN50+BN51</f>
        <v>0</v>
      </c>
      <c r="BO49" s="24">
        <f t="shared" ref="BO49" si="491">BO50+BO51</f>
        <v>0</v>
      </c>
      <c r="BP49" s="35" t="s">
        <v>339</v>
      </c>
    </row>
    <row r="50" spans="1:68" ht="63" x14ac:dyDescent="0.25">
      <c r="A50" s="54" t="s">
        <v>67</v>
      </c>
      <c r="B50" s="55" t="s">
        <v>68</v>
      </c>
      <c r="C50" s="14" t="s">
        <v>11</v>
      </c>
      <c r="D50" s="14" t="s">
        <v>339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38">
        <f>W50+AF50+AO50+AX50</f>
        <v>0</v>
      </c>
      <c r="O50" s="38">
        <f t="shared" ref="O50" si="492">X50+AG50+AP50+AY50</f>
        <v>0</v>
      </c>
      <c r="P50" s="38">
        <f t="shared" ref="P50" si="493">Y50+AH50+AQ50+AZ50</f>
        <v>0</v>
      </c>
      <c r="Q50" s="38">
        <f t="shared" ref="Q50" si="494">Z50+AI50+AR50+BA50</f>
        <v>0</v>
      </c>
      <c r="R50" s="38">
        <f t="shared" ref="R50" si="495">AA50+AJ50+AS50+BB50</f>
        <v>0</v>
      </c>
      <c r="S50" s="38">
        <f t="shared" ref="S50" si="496">AB50+AK50+AT50+BC50</f>
        <v>0</v>
      </c>
      <c r="T50" s="38">
        <f t="shared" ref="T50" si="497">AC50+AL50+AU50+BD50</f>
        <v>0</v>
      </c>
      <c r="U50" s="38">
        <f t="shared" ref="U50" si="498">AD50+AM50+AV50+BE50</f>
        <v>0</v>
      </c>
      <c r="V50" s="38">
        <f t="shared" ref="V50" si="499">AE50+AN50+AW50+BF50</f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  <c r="BO50" s="38">
        <v>0</v>
      </c>
      <c r="BP50" s="35" t="s">
        <v>339</v>
      </c>
    </row>
    <row r="51" spans="1:68" ht="31.5" x14ac:dyDescent="0.25">
      <c r="A51" s="54" t="s">
        <v>69</v>
      </c>
      <c r="B51" s="55" t="s">
        <v>70</v>
      </c>
      <c r="C51" s="14" t="s">
        <v>11</v>
      </c>
      <c r="D51" s="14" t="s">
        <v>339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38">
        <f>W51+AF51+AO51+AX51</f>
        <v>0</v>
      </c>
      <c r="O51" s="38">
        <f t="shared" ref="O51" si="500">X51+AG51+AP51+AY51</f>
        <v>0</v>
      </c>
      <c r="P51" s="38">
        <f t="shared" ref="P51" si="501">Y51+AH51+AQ51+AZ51</f>
        <v>0</v>
      </c>
      <c r="Q51" s="38">
        <f t="shared" ref="Q51" si="502">Z51+AI51+AR51+BA51</f>
        <v>0</v>
      </c>
      <c r="R51" s="38">
        <f t="shared" ref="R51" si="503">AA51+AJ51+AS51+BB51</f>
        <v>0</v>
      </c>
      <c r="S51" s="38">
        <f t="shared" ref="S51" si="504">AB51+AK51+AT51+BC51</f>
        <v>0</v>
      </c>
      <c r="T51" s="38">
        <f t="shared" ref="T51" si="505">AC51+AL51+AU51+BD51</f>
        <v>0</v>
      </c>
      <c r="U51" s="38">
        <f t="shared" ref="U51" si="506">AD51+AM51+AV51+BE51</f>
        <v>0</v>
      </c>
      <c r="V51" s="38">
        <f t="shared" ref="V51" si="507">AE51+AN51+AW51+BF51</f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38">
        <v>0</v>
      </c>
      <c r="AT51" s="38">
        <v>0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>
        <v>0</v>
      </c>
      <c r="BB51" s="38">
        <v>0</v>
      </c>
      <c r="BC51" s="38">
        <v>0</v>
      </c>
      <c r="BD51" s="38">
        <v>0</v>
      </c>
      <c r="BE51" s="38">
        <v>0</v>
      </c>
      <c r="BF51" s="38">
        <v>0</v>
      </c>
      <c r="BG51" s="38">
        <v>0</v>
      </c>
      <c r="BH51" s="38">
        <v>0</v>
      </c>
      <c r="BI51" s="38">
        <v>0</v>
      </c>
      <c r="BJ51" s="38">
        <v>0</v>
      </c>
      <c r="BK51" s="38">
        <v>0</v>
      </c>
      <c r="BL51" s="38">
        <v>0</v>
      </c>
      <c r="BM51" s="38">
        <v>0</v>
      </c>
      <c r="BN51" s="38">
        <v>0</v>
      </c>
      <c r="BO51" s="38">
        <v>0</v>
      </c>
      <c r="BP51" s="35" t="s">
        <v>339</v>
      </c>
    </row>
    <row r="52" spans="1:68" ht="47.25" x14ac:dyDescent="0.25">
      <c r="A52" s="54" t="s">
        <v>71</v>
      </c>
      <c r="B52" s="55" t="s">
        <v>72</v>
      </c>
      <c r="C52" s="14" t="s">
        <v>11</v>
      </c>
      <c r="D52" s="14" t="s">
        <v>339</v>
      </c>
      <c r="E52" s="24">
        <f>E53</f>
        <v>0</v>
      </c>
      <c r="F52" s="24">
        <f t="shared" ref="F52:M52" si="508">F53</f>
        <v>0</v>
      </c>
      <c r="G52" s="24">
        <f t="shared" si="508"/>
        <v>0</v>
      </c>
      <c r="H52" s="24">
        <f t="shared" si="508"/>
        <v>0</v>
      </c>
      <c r="I52" s="24">
        <f t="shared" si="508"/>
        <v>0</v>
      </c>
      <c r="J52" s="24">
        <f t="shared" si="508"/>
        <v>0</v>
      </c>
      <c r="K52" s="24">
        <f t="shared" si="508"/>
        <v>0</v>
      </c>
      <c r="L52" s="24">
        <f t="shared" si="508"/>
        <v>0</v>
      </c>
      <c r="M52" s="24">
        <f t="shared" si="508"/>
        <v>0</v>
      </c>
      <c r="N52" s="24">
        <f>N53</f>
        <v>0</v>
      </c>
      <c r="O52" s="24">
        <f>O53</f>
        <v>0</v>
      </c>
      <c r="P52" s="24">
        <f t="shared" ref="P52" si="509">P53</f>
        <v>0</v>
      </c>
      <c r="Q52" s="24">
        <f t="shared" ref="Q52" si="510">Q53</f>
        <v>0</v>
      </c>
      <c r="R52" s="24">
        <f t="shared" ref="R52" si="511">R53</f>
        <v>0</v>
      </c>
      <c r="S52" s="24">
        <f t="shared" ref="S52" si="512">S53</f>
        <v>0</v>
      </c>
      <c r="T52" s="24">
        <f t="shared" ref="T52:U52" si="513">T53</f>
        <v>0</v>
      </c>
      <c r="U52" s="24">
        <f t="shared" si="513"/>
        <v>0</v>
      </c>
      <c r="V52" s="24">
        <f t="shared" ref="V52" si="514">V53</f>
        <v>0</v>
      </c>
      <c r="W52" s="24">
        <f t="shared" ref="W52:X52" si="515">W53</f>
        <v>0</v>
      </c>
      <c r="X52" s="24">
        <f t="shared" si="515"/>
        <v>0</v>
      </c>
      <c r="Y52" s="24">
        <f t="shared" ref="Y52" si="516">Y53</f>
        <v>0</v>
      </c>
      <c r="Z52" s="24">
        <f t="shared" ref="Z52" si="517">Z53</f>
        <v>0</v>
      </c>
      <c r="AA52" s="24">
        <f t="shared" ref="AA52" si="518">AA53</f>
        <v>0</v>
      </c>
      <c r="AB52" s="24">
        <f t="shared" ref="AB52" si="519">AB53</f>
        <v>0</v>
      </c>
      <c r="AC52" s="24">
        <f t="shared" ref="AC52:AD52" si="520">AC53</f>
        <v>0</v>
      </c>
      <c r="AD52" s="24">
        <f t="shared" si="520"/>
        <v>0</v>
      </c>
      <c r="AE52" s="24">
        <f t="shared" ref="AE52" si="521">AE53</f>
        <v>0</v>
      </c>
      <c r="AF52" s="24">
        <f t="shared" ref="AF52" si="522">AF53</f>
        <v>0</v>
      </c>
      <c r="AG52" s="24">
        <f t="shared" ref="AG52:AH52" si="523">AG53</f>
        <v>0</v>
      </c>
      <c r="AH52" s="24">
        <f t="shared" si="523"/>
        <v>0</v>
      </c>
      <c r="AI52" s="24">
        <f t="shared" ref="AI52" si="524">AI53</f>
        <v>0</v>
      </c>
      <c r="AJ52" s="24">
        <f t="shared" ref="AJ52" si="525">AJ53</f>
        <v>0</v>
      </c>
      <c r="AK52" s="24">
        <f t="shared" ref="AK52" si="526">AK53</f>
        <v>0</v>
      </c>
      <c r="AL52" s="24">
        <f t="shared" ref="AL52:AM52" si="527">AL53</f>
        <v>0</v>
      </c>
      <c r="AM52" s="24">
        <f t="shared" si="527"/>
        <v>0</v>
      </c>
      <c r="AN52" s="24">
        <f t="shared" ref="AN52" si="528">AN53</f>
        <v>0</v>
      </c>
      <c r="AO52" s="24">
        <f t="shared" ref="AO52" si="529">AO53</f>
        <v>0</v>
      </c>
      <c r="AP52" s="24">
        <f t="shared" ref="AP52" si="530">AP53</f>
        <v>0</v>
      </c>
      <c r="AQ52" s="24">
        <f t="shared" ref="AQ52:AR52" si="531">AQ53</f>
        <v>0</v>
      </c>
      <c r="AR52" s="24">
        <f t="shared" si="531"/>
        <v>0</v>
      </c>
      <c r="AS52" s="24">
        <f t="shared" ref="AS52" si="532">AS53</f>
        <v>0</v>
      </c>
      <c r="AT52" s="24">
        <f t="shared" ref="AT52" si="533">AT53</f>
        <v>0</v>
      </c>
      <c r="AU52" s="24">
        <f t="shared" ref="AU52:AV52" si="534">AU53</f>
        <v>0</v>
      </c>
      <c r="AV52" s="24">
        <f t="shared" si="534"/>
        <v>0</v>
      </c>
      <c r="AW52" s="24">
        <f t="shared" ref="AW52" si="535">AW53</f>
        <v>0</v>
      </c>
      <c r="AX52" s="24">
        <f t="shared" ref="AX52" si="536">AX53</f>
        <v>0</v>
      </c>
      <c r="AY52" s="24">
        <f t="shared" ref="AY52" si="537">AY53</f>
        <v>0</v>
      </c>
      <c r="AZ52" s="24">
        <f t="shared" ref="AZ52" si="538">AZ53</f>
        <v>0</v>
      </c>
      <c r="BA52" s="24">
        <f t="shared" ref="BA52:BB52" si="539">BA53</f>
        <v>0</v>
      </c>
      <c r="BB52" s="24">
        <f t="shared" si="539"/>
        <v>0</v>
      </c>
      <c r="BC52" s="24">
        <f t="shared" ref="BC52" si="540">BC53</f>
        <v>0</v>
      </c>
      <c r="BD52" s="24">
        <f t="shared" ref="BD52:BE52" si="541">BD53</f>
        <v>0</v>
      </c>
      <c r="BE52" s="24">
        <f t="shared" si="541"/>
        <v>0</v>
      </c>
      <c r="BF52" s="24">
        <f t="shared" ref="BF52" si="542">BF53</f>
        <v>0</v>
      </c>
      <c r="BG52" s="24">
        <f t="shared" ref="BG52" si="543">BG53</f>
        <v>0</v>
      </c>
      <c r="BH52" s="24">
        <f t="shared" ref="BH52" si="544">BH53</f>
        <v>0</v>
      </c>
      <c r="BI52" s="24">
        <f t="shared" ref="BI52" si="545">BI53</f>
        <v>0</v>
      </c>
      <c r="BJ52" s="24">
        <f t="shared" ref="BJ52" si="546">BJ53</f>
        <v>0</v>
      </c>
      <c r="BK52" s="24">
        <f t="shared" ref="BK52" si="547">BK53</f>
        <v>0</v>
      </c>
      <c r="BL52" s="24">
        <f t="shared" ref="BL52" si="548">BL53</f>
        <v>0</v>
      </c>
      <c r="BM52" s="24">
        <f t="shared" ref="BM52" si="549">BM53</f>
        <v>0</v>
      </c>
      <c r="BN52" s="24">
        <f t="shared" ref="BN52" si="550">BN53</f>
        <v>0</v>
      </c>
      <c r="BO52" s="24">
        <f t="shared" ref="BO52" si="551">BO53</f>
        <v>0</v>
      </c>
      <c r="BP52" s="35" t="s">
        <v>339</v>
      </c>
    </row>
    <row r="53" spans="1:68" x14ac:dyDescent="0.25">
      <c r="A53" s="54" t="s">
        <v>73</v>
      </c>
      <c r="B53" s="56" t="s">
        <v>74</v>
      </c>
      <c r="C53" s="14" t="s">
        <v>11</v>
      </c>
      <c r="D53" s="14" t="s">
        <v>339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38">
        <f>N54</f>
        <v>0</v>
      </c>
      <c r="O53" s="38">
        <f>O54</f>
        <v>0</v>
      </c>
      <c r="P53" s="38">
        <f>P54</f>
        <v>0</v>
      </c>
      <c r="Q53" s="38">
        <f>Q54</f>
        <v>0</v>
      </c>
      <c r="R53" s="38">
        <f t="shared" ref="R53:BN53" si="552">R54</f>
        <v>0</v>
      </c>
      <c r="S53" s="38">
        <f t="shared" si="552"/>
        <v>0</v>
      </c>
      <c r="T53" s="38">
        <f t="shared" si="552"/>
        <v>0</v>
      </c>
      <c r="U53" s="38">
        <f t="shared" si="552"/>
        <v>0</v>
      </c>
      <c r="V53" s="38">
        <f t="shared" si="552"/>
        <v>0</v>
      </c>
      <c r="W53" s="38">
        <f>W54</f>
        <v>0</v>
      </c>
      <c r="X53" s="38">
        <f>X54</f>
        <v>0</v>
      </c>
      <c r="Y53" s="38">
        <f>Y54</f>
        <v>0</v>
      </c>
      <c r="Z53" s="38">
        <f t="shared" si="552"/>
        <v>0</v>
      </c>
      <c r="AA53" s="38">
        <f t="shared" si="552"/>
        <v>0</v>
      </c>
      <c r="AB53" s="38">
        <f t="shared" si="552"/>
        <v>0</v>
      </c>
      <c r="AC53" s="38">
        <f t="shared" si="552"/>
        <v>0</v>
      </c>
      <c r="AD53" s="38">
        <f t="shared" si="552"/>
        <v>0</v>
      </c>
      <c r="AE53" s="38">
        <f t="shared" si="552"/>
        <v>0</v>
      </c>
      <c r="AF53" s="38">
        <f t="shared" si="552"/>
        <v>0</v>
      </c>
      <c r="AG53" s="38">
        <f t="shared" si="552"/>
        <v>0</v>
      </c>
      <c r="AH53" s="38">
        <f t="shared" si="552"/>
        <v>0</v>
      </c>
      <c r="AI53" s="38">
        <f t="shared" si="552"/>
        <v>0</v>
      </c>
      <c r="AJ53" s="38">
        <f t="shared" si="552"/>
        <v>0</v>
      </c>
      <c r="AK53" s="38">
        <f t="shared" si="552"/>
        <v>0</v>
      </c>
      <c r="AL53" s="38">
        <f t="shared" si="552"/>
        <v>0</v>
      </c>
      <c r="AM53" s="38">
        <f t="shared" si="552"/>
        <v>0</v>
      </c>
      <c r="AN53" s="38">
        <f t="shared" si="552"/>
        <v>0</v>
      </c>
      <c r="AO53" s="38">
        <f t="shared" si="552"/>
        <v>0</v>
      </c>
      <c r="AP53" s="38">
        <f t="shared" si="552"/>
        <v>0</v>
      </c>
      <c r="AQ53" s="38">
        <f t="shared" si="552"/>
        <v>0</v>
      </c>
      <c r="AR53" s="38">
        <f t="shared" si="552"/>
        <v>0</v>
      </c>
      <c r="AS53" s="38">
        <f t="shared" si="552"/>
        <v>0</v>
      </c>
      <c r="AT53" s="38">
        <f t="shared" si="552"/>
        <v>0</v>
      </c>
      <c r="AU53" s="38">
        <f t="shared" si="552"/>
        <v>0</v>
      </c>
      <c r="AV53" s="38">
        <f t="shared" si="552"/>
        <v>0</v>
      </c>
      <c r="AW53" s="38">
        <f t="shared" si="552"/>
        <v>0</v>
      </c>
      <c r="AX53" s="38">
        <f t="shared" si="552"/>
        <v>0</v>
      </c>
      <c r="AY53" s="38">
        <f t="shared" si="552"/>
        <v>0</v>
      </c>
      <c r="AZ53" s="38">
        <f t="shared" si="552"/>
        <v>0</v>
      </c>
      <c r="BA53" s="38">
        <f t="shared" si="552"/>
        <v>0</v>
      </c>
      <c r="BB53" s="38">
        <f t="shared" si="552"/>
        <v>0</v>
      </c>
      <c r="BC53" s="38">
        <f t="shared" si="552"/>
        <v>0</v>
      </c>
      <c r="BD53" s="38">
        <f t="shared" si="552"/>
        <v>0</v>
      </c>
      <c r="BE53" s="38">
        <f t="shared" si="552"/>
        <v>0</v>
      </c>
      <c r="BF53" s="38">
        <f>BF54</f>
        <v>0</v>
      </c>
      <c r="BG53" s="38">
        <f t="shared" si="552"/>
        <v>0</v>
      </c>
      <c r="BH53" s="38">
        <f t="shared" si="552"/>
        <v>0</v>
      </c>
      <c r="BI53" s="38">
        <f t="shared" si="552"/>
        <v>0</v>
      </c>
      <c r="BJ53" s="38">
        <f t="shared" si="552"/>
        <v>0</v>
      </c>
      <c r="BK53" s="38">
        <f t="shared" si="552"/>
        <v>0</v>
      </c>
      <c r="BL53" s="38">
        <f t="shared" si="552"/>
        <v>0</v>
      </c>
      <c r="BM53" s="38">
        <f t="shared" si="552"/>
        <v>0</v>
      </c>
      <c r="BN53" s="38">
        <f t="shared" si="552"/>
        <v>0</v>
      </c>
      <c r="BO53" s="38">
        <f>BO54</f>
        <v>0</v>
      </c>
      <c r="BP53" s="35" t="s">
        <v>339</v>
      </c>
    </row>
    <row r="54" spans="1:68" ht="94.5" x14ac:dyDescent="0.25">
      <c r="A54" s="54" t="s">
        <v>73</v>
      </c>
      <c r="B54" s="55" t="s">
        <v>75</v>
      </c>
      <c r="C54" s="14" t="s">
        <v>11</v>
      </c>
      <c r="D54" s="14" t="s">
        <v>339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38">
        <v>0</v>
      </c>
      <c r="BP54" s="35" t="s">
        <v>339</v>
      </c>
    </row>
    <row r="55" spans="1:68" ht="78.75" x14ac:dyDescent="0.25">
      <c r="A55" s="54" t="s">
        <v>73</v>
      </c>
      <c r="B55" s="55" t="s">
        <v>76</v>
      </c>
      <c r="C55" s="14" t="s">
        <v>11</v>
      </c>
      <c r="D55" s="14" t="s">
        <v>339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38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38">
        <v>0</v>
      </c>
      <c r="BP55" s="35" t="s">
        <v>339</v>
      </c>
    </row>
    <row r="56" spans="1:68" ht="94.5" x14ac:dyDescent="0.25">
      <c r="A56" s="54" t="s">
        <v>73</v>
      </c>
      <c r="B56" s="55" t="s">
        <v>77</v>
      </c>
      <c r="C56" s="14" t="s">
        <v>11</v>
      </c>
      <c r="D56" s="14" t="s">
        <v>339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0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38">
        <v>0</v>
      </c>
      <c r="BJ56" s="38">
        <v>0</v>
      </c>
      <c r="BK56" s="38">
        <v>0</v>
      </c>
      <c r="BL56" s="38">
        <v>0</v>
      </c>
      <c r="BM56" s="38">
        <v>0</v>
      </c>
      <c r="BN56" s="38">
        <v>0</v>
      </c>
      <c r="BO56" s="38">
        <v>0</v>
      </c>
      <c r="BP56" s="35" t="s">
        <v>339</v>
      </c>
    </row>
    <row r="57" spans="1:68" ht="31.5" x14ac:dyDescent="0.25">
      <c r="A57" s="54" t="s">
        <v>78</v>
      </c>
      <c r="B57" s="56" t="s">
        <v>79</v>
      </c>
      <c r="C57" s="14" t="s">
        <v>11</v>
      </c>
      <c r="D57" s="14" t="s">
        <v>339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38">
        <f t="shared" ref="N57" si="553">SUM(N58:N60)</f>
        <v>0</v>
      </c>
      <c r="O57" s="38">
        <f t="shared" ref="O57:V57" si="554">SUM(O58:O60)</f>
        <v>0</v>
      </c>
      <c r="P57" s="38">
        <f t="shared" si="554"/>
        <v>0</v>
      </c>
      <c r="Q57" s="38">
        <f t="shared" si="554"/>
        <v>0</v>
      </c>
      <c r="R57" s="38">
        <f t="shared" ref="R57:T57" si="555">SUM(R58:R60)</f>
        <v>0</v>
      </c>
      <c r="S57" s="38">
        <f t="shared" si="555"/>
        <v>0</v>
      </c>
      <c r="T57" s="38">
        <f t="shared" si="555"/>
        <v>0</v>
      </c>
      <c r="U57" s="38">
        <f t="shared" ref="U57" si="556">SUM(U58:U60)</f>
        <v>0</v>
      </c>
      <c r="V57" s="38">
        <f t="shared" si="554"/>
        <v>0</v>
      </c>
      <c r="W57" s="38">
        <f t="shared" ref="W57" si="557">SUM(W58:W60)</f>
        <v>0</v>
      </c>
      <c r="X57" s="38">
        <f t="shared" ref="X57:BO57" si="558">SUM(X58:X60)</f>
        <v>0</v>
      </c>
      <c r="Y57" s="38">
        <f t="shared" si="558"/>
        <v>0</v>
      </c>
      <c r="Z57" s="38">
        <f t="shared" si="558"/>
        <v>0</v>
      </c>
      <c r="AA57" s="38">
        <f t="shared" si="558"/>
        <v>0</v>
      </c>
      <c r="AB57" s="38">
        <f t="shared" si="558"/>
        <v>0</v>
      </c>
      <c r="AC57" s="38">
        <f t="shared" si="558"/>
        <v>0</v>
      </c>
      <c r="AD57" s="38">
        <f t="shared" ref="AD57" si="559">SUM(AD58:AD60)</f>
        <v>0</v>
      </c>
      <c r="AE57" s="38">
        <f t="shared" si="558"/>
        <v>0</v>
      </c>
      <c r="AF57" s="38">
        <f t="shared" si="558"/>
        <v>0</v>
      </c>
      <c r="AG57" s="38">
        <f t="shared" si="558"/>
        <v>0</v>
      </c>
      <c r="AH57" s="38">
        <f t="shared" si="558"/>
        <v>0</v>
      </c>
      <c r="AI57" s="38">
        <f t="shared" si="558"/>
        <v>0</v>
      </c>
      <c r="AJ57" s="38">
        <f t="shared" si="558"/>
        <v>0</v>
      </c>
      <c r="AK57" s="38">
        <f t="shared" si="558"/>
        <v>0</v>
      </c>
      <c r="AL57" s="38">
        <f t="shared" si="558"/>
        <v>0</v>
      </c>
      <c r="AM57" s="38">
        <f t="shared" ref="AM57" si="560">SUM(AM58:AM60)</f>
        <v>0</v>
      </c>
      <c r="AN57" s="38">
        <f t="shared" si="558"/>
        <v>0</v>
      </c>
      <c r="AO57" s="38">
        <f t="shared" si="558"/>
        <v>0</v>
      </c>
      <c r="AP57" s="38">
        <f t="shared" si="558"/>
        <v>0</v>
      </c>
      <c r="AQ57" s="38">
        <f t="shared" si="558"/>
        <v>0</v>
      </c>
      <c r="AR57" s="38">
        <f t="shared" si="558"/>
        <v>0</v>
      </c>
      <c r="AS57" s="38">
        <f t="shared" si="558"/>
        <v>0</v>
      </c>
      <c r="AT57" s="38">
        <f t="shared" si="558"/>
        <v>0</v>
      </c>
      <c r="AU57" s="38">
        <f t="shared" si="558"/>
        <v>0</v>
      </c>
      <c r="AV57" s="38">
        <f t="shared" ref="AV57" si="561">SUM(AV58:AV60)</f>
        <v>0</v>
      </c>
      <c r="AW57" s="38">
        <f t="shared" si="558"/>
        <v>0</v>
      </c>
      <c r="AX57" s="38">
        <f t="shared" si="558"/>
        <v>0</v>
      </c>
      <c r="AY57" s="38">
        <f t="shared" si="558"/>
        <v>0</v>
      </c>
      <c r="AZ57" s="38">
        <f t="shared" si="558"/>
        <v>0</v>
      </c>
      <c r="BA57" s="38">
        <f t="shared" si="558"/>
        <v>0</v>
      </c>
      <c r="BB57" s="38">
        <f t="shared" si="558"/>
        <v>0</v>
      </c>
      <c r="BC57" s="38">
        <f t="shared" si="558"/>
        <v>0</v>
      </c>
      <c r="BD57" s="38">
        <f t="shared" si="558"/>
        <v>0</v>
      </c>
      <c r="BE57" s="38">
        <f t="shared" ref="BE57" si="562">SUM(BE58:BE60)</f>
        <v>0</v>
      </c>
      <c r="BF57" s="38">
        <f t="shared" si="558"/>
        <v>0</v>
      </c>
      <c r="BG57" s="38">
        <f t="shared" si="558"/>
        <v>0</v>
      </c>
      <c r="BH57" s="38">
        <f t="shared" si="558"/>
        <v>0</v>
      </c>
      <c r="BI57" s="38">
        <f t="shared" si="558"/>
        <v>0</v>
      </c>
      <c r="BJ57" s="38">
        <f t="shared" si="558"/>
        <v>0</v>
      </c>
      <c r="BK57" s="38">
        <f t="shared" si="558"/>
        <v>0</v>
      </c>
      <c r="BL57" s="38">
        <f t="shared" si="558"/>
        <v>0</v>
      </c>
      <c r="BM57" s="38">
        <f t="shared" si="558"/>
        <v>0</v>
      </c>
      <c r="BN57" s="38">
        <f t="shared" si="558"/>
        <v>0</v>
      </c>
      <c r="BO57" s="38">
        <f t="shared" si="558"/>
        <v>0</v>
      </c>
      <c r="BP57" s="35" t="s">
        <v>339</v>
      </c>
    </row>
    <row r="58" spans="1:68" ht="94.5" x14ac:dyDescent="0.25">
      <c r="A58" s="54" t="s">
        <v>78</v>
      </c>
      <c r="B58" s="55" t="s">
        <v>75</v>
      </c>
      <c r="C58" s="14" t="s">
        <v>11</v>
      </c>
      <c r="D58" s="14" t="s">
        <v>339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>
        <v>0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38"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38">
        <v>0</v>
      </c>
      <c r="BP58" s="35" t="s">
        <v>339</v>
      </c>
    </row>
    <row r="59" spans="1:68" ht="78.75" x14ac:dyDescent="0.25">
      <c r="A59" s="54" t="s">
        <v>78</v>
      </c>
      <c r="B59" s="55" t="s">
        <v>76</v>
      </c>
      <c r="C59" s="14" t="s">
        <v>11</v>
      </c>
      <c r="D59" s="14" t="s">
        <v>339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0</v>
      </c>
      <c r="AT59" s="38"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38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38">
        <v>0</v>
      </c>
      <c r="BP59" s="35" t="s">
        <v>339</v>
      </c>
    </row>
    <row r="60" spans="1:68" ht="94.5" x14ac:dyDescent="0.25">
      <c r="A60" s="54" t="s">
        <v>78</v>
      </c>
      <c r="B60" s="55" t="s">
        <v>77</v>
      </c>
      <c r="C60" s="14" t="s">
        <v>11</v>
      </c>
      <c r="D60" s="14" t="s">
        <v>339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38">
        <v>0</v>
      </c>
      <c r="BJ60" s="38">
        <v>0</v>
      </c>
      <c r="BK60" s="38">
        <v>0</v>
      </c>
      <c r="BL60" s="38">
        <v>0</v>
      </c>
      <c r="BM60" s="38">
        <v>0</v>
      </c>
      <c r="BN60" s="38">
        <v>0</v>
      </c>
      <c r="BO60" s="38">
        <v>0</v>
      </c>
      <c r="BP60" s="35" t="s">
        <v>339</v>
      </c>
    </row>
    <row r="61" spans="1:68" ht="78.75" x14ac:dyDescent="0.25">
      <c r="A61" s="54" t="s">
        <v>80</v>
      </c>
      <c r="B61" s="55" t="s">
        <v>81</v>
      </c>
      <c r="C61" s="14" t="s">
        <v>11</v>
      </c>
      <c r="D61" s="14" t="s">
        <v>339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38">
        <f t="shared" ref="N61" si="563">SUM(N62:N63)</f>
        <v>0</v>
      </c>
      <c r="O61" s="38">
        <f t="shared" ref="O61:V61" si="564">SUM(O62:O63)</f>
        <v>0</v>
      </c>
      <c r="P61" s="38">
        <f t="shared" si="564"/>
        <v>0</v>
      </c>
      <c r="Q61" s="38">
        <f t="shared" si="564"/>
        <v>0</v>
      </c>
      <c r="R61" s="38">
        <f t="shared" ref="R61:T61" si="565">SUM(R62:R63)</f>
        <v>0</v>
      </c>
      <c r="S61" s="38">
        <f t="shared" si="565"/>
        <v>0</v>
      </c>
      <c r="T61" s="38">
        <f t="shared" si="565"/>
        <v>0</v>
      </c>
      <c r="U61" s="38">
        <f t="shared" ref="U61" si="566">SUM(U62:U63)</f>
        <v>0</v>
      </c>
      <c r="V61" s="38">
        <f t="shared" si="564"/>
        <v>0</v>
      </c>
      <c r="W61" s="38">
        <f t="shared" ref="W61" si="567">SUM(W62:W63)</f>
        <v>0</v>
      </c>
      <c r="X61" s="38">
        <f t="shared" ref="X61:BF61" si="568">SUM(X62:X63)</f>
        <v>0</v>
      </c>
      <c r="Y61" s="38">
        <f t="shared" si="568"/>
        <v>0</v>
      </c>
      <c r="Z61" s="38">
        <f t="shared" si="568"/>
        <v>0</v>
      </c>
      <c r="AA61" s="38">
        <f t="shared" si="568"/>
        <v>0</v>
      </c>
      <c r="AB61" s="38">
        <f t="shared" si="568"/>
        <v>0</v>
      </c>
      <c r="AC61" s="38">
        <f t="shared" si="568"/>
        <v>0</v>
      </c>
      <c r="AD61" s="38">
        <f t="shared" ref="AD61" si="569">SUM(AD62:AD63)</f>
        <v>0</v>
      </c>
      <c r="AE61" s="38">
        <f t="shared" si="568"/>
        <v>0</v>
      </c>
      <c r="AF61" s="38">
        <f t="shared" si="568"/>
        <v>0</v>
      </c>
      <c r="AG61" s="38">
        <f t="shared" si="568"/>
        <v>0</v>
      </c>
      <c r="AH61" s="38">
        <f t="shared" si="568"/>
        <v>0</v>
      </c>
      <c r="AI61" s="38">
        <f t="shared" si="568"/>
        <v>0</v>
      </c>
      <c r="AJ61" s="38">
        <f t="shared" si="568"/>
        <v>0</v>
      </c>
      <c r="AK61" s="38">
        <f t="shared" si="568"/>
        <v>0</v>
      </c>
      <c r="AL61" s="38">
        <f t="shared" si="568"/>
        <v>0</v>
      </c>
      <c r="AM61" s="38">
        <f t="shared" ref="AM61" si="570">SUM(AM62:AM63)</f>
        <v>0</v>
      </c>
      <c r="AN61" s="38">
        <f t="shared" si="568"/>
        <v>0</v>
      </c>
      <c r="AO61" s="38">
        <f t="shared" si="568"/>
        <v>0</v>
      </c>
      <c r="AP61" s="38">
        <f t="shared" si="568"/>
        <v>0</v>
      </c>
      <c r="AQ61" s="38">
        <f t="shared" si="568"/>
        <v>0</v>
      </c>
      <c r="AR61" s="38">
        <f t="shared" si="568"/>
        <v>0</v>
      </c>
      <c r="AS61" s="38">
        <f t="shared" si="568"/>
        <v>0</v>
      </c>
      <c r="AT61" s="38">
        <f t="shared" si="568"/>
        <v>0</v>
      </c>
      <c r="AU61" s="38">
        <f t="shared" si="568"/>
        <v>0</v>
      </c>
      <c r="AV61" s="38">
        <f t="shared" ref="AV61" si="571">SUM(AV62:AV63)</f>
        <v>0</v>
      </c>
      <c r="AW61" s="38">
        <f t="shared" si="568"/>
        <v>0</v>
      </c>
      <c r="AX61" s="38">
        <f t="shared" si="568"/>
        <v>0</v>
      </c>
      <c r="AY61" s="38">
        <f t="shared" si="568"/>
        <v>0</v>
      </c>
      <c r="AZ61" s="38">
        <f t="shared" si="568"/>
        <v>0</v>
      </c>
      <c r="BA61" s="38">
        <f t="shared" si="568"/>
        <v>0</v>
      </c>
      <c r="BB61" s="38">
        <f t="shared" si="568"/>
        <v>0</v>
      </c>
      <c r="BC61" s="38">
        <f t="shared" si="568"/>
        <v>0</v>
      </c>
      <c r="BD61" s="38">
        <f t="shared" si="568"/>
        <v>0</v>
      </c>
      <c r="BE61" s="38">
        <f t="shared" ref="BE61" si="572">SUM(BE62:BE63)</f>
        <v>0</v>
      </c>
      <c r="BF61" s="38">
        <f t="shared" si="568"/>
        <v>0</v>
      </c>
      <c r="BG61" s="38">
        <f t="shared" ref="BG61:BO61" si="573">SUM(BG62:BG63)</f>
        <v>0</v>
      </c>
      <c r="BH61" s="38">
        <f t="shared" si="573"/>
        <v>0</v>
      </c>
      <c r="BI61" s="38">
        <f t="shared" si="573"/>
        <v>0</v>
      </c>
      <c r="BJ61" s="38">
        <f t="shared" si="573"/>
        <v>0</v>
      </c>
      <c r="BK61" s="38">
        <f t="shared" si="573"/>
        <v>0</v>
      </c>
      <c r="BL61" s="38">
        <f t="shared" si="573"/>
        <v>0</v>
      </c>
      <c r="BM61" s="38">
        <f t="shared" si="573"/>
        <v>0</v>
      </c>
      <c r="BN61" s="38">
        <f t="shared" si="573"/>
        <v>0</v>
      </c>
      <c r="BO61" s="38">
        <f t="shared" si="573"/>
        <v>0</v>
      </c>
      <c r="BP61" s="35" t="s">
        <v>339</v>
      </c>
    </row>
    <row r="62" spans="1:68" ht="63" x14ac:dyDescent="0.25">
      <c r="A62" s="54" t="s">
        <v>82</v>
      </c>
      <c r="B62" s="55" t="s">
        <v>83</v>
      </c>
      <c r="C62" s="14" t="s">
        <v>11</v>
      </c>
      <c r="D62" s="14" t="s">
        <v>339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38">
        <v>0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38">
        <v>0</v>
      </c>
      <c r="BP62" s="35" t="s">
        <v>339</v>
      </c>
    </row>
    <row r="63" spans="1:68" ht="63" x14ac:dyDescent="0.25">
      <c r="A63" s="54" t="s">
        <v>84</v>
      </c>
      <c r="B63" s="55" t="s">
        <v>85</v>
      </c>
      <c r="C63" s="14" t="s">
        <v>11</v>
      </c>
      <c r="D63" s="14" t="s">
        <v>339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8">
        <v>0</v>
      </c>
      <c r="BK63" s="38">
        <v>0</v>
      </c>
      <c r="BL63" s="38">
        <v>0</v>
      </c>
      <c r="BM63" s="38">
        <v>0</v>
      </c>
      <c r="BN63" s="38">
        <v>0</v>
      </c>
      <c r="BO63" s="38">
        <v>0</v>
      </c>
      <c r="BP63" s="35" t="s">
        <v>339</v>
      </c>
    </row>
    <row r="64" spans="1:68" ht="31.5" x14ac:dyDescent="0.25">
      <c r="A64" s="54" t="s">
        <v>86</v>
      </c>
      <c r="B64" s="55" t="s">
        <v>87</v>
      </c>
      <c r="C64" s="14" t="s">
        <v>11</v>
      </c>
      <c r="D64" s="14" t="s">
        <v>339</v>
      </c>
      <c r="E64" s="24">
        <f>E65+E69+E73+E75</f>
        <v>0</v>
      </c>
      <c r="F64" s="24">
        <f t="shared" ref="F64:M64" si="574">F65+F69+F73+F75</f>
        <v>0</v>
      </c>
      <c r="G64" s="24">
        <f t="shared" si="574"/>
        <v>0</v>
      </c>
      <c r="H64" s="24">
        <f t="shared" si="574"/>
        <v>0</v>
      </c>
      <c r="I64" s="24">
        <f t="shared" si="574"/>
        <v>0</v>
      </c>
      <c r="J64" s="24">
        <f t="shared" si="574"/>
        <v>0</v>
      </c>
      <c r="K64" s="24">
        <f t="shared" si="574"/>
        <v>0</v>
      </c>
      <c r="L64" s="24">
        <f t="shared" si="574"/>
        <v>0</v>
      </c>
      <c r="M64" s="24">
        <f t="shared" si="574"/>
        <v>5831</v>
      </c>
      <c r="N64" s="38">
        <f t="shared" ref="N64:AS64" si="575">SUM(N65,N69,N73,N75)</f>
        <v>0</v>
      </c>
      <c r="O64" s="38">
        <f t="shared" si="575"/>
        <v>0</v>
      </c>
      <c r="P64" s="38">
        <f t="shared" si="575"/>
        <v>0</v>
      </c>
      <c r="Q64" s="38">
        <f t="shared" si="575"/>
        <v>0</v>
      </c>
      <c r="R64" s="38">
        <f t="shared" si="575"/>
        <v>0</v>
      </c>
      <c r="S64" s="38">
        <f t="shared" si="575"/>
        <v>0</v>
      </c>
      <c r="T64" s="38">
        <f t="shared" si="575"/>
        <v>0</v>
      </c>
      <c r="U64" s="38">
        <f t="shared" si="575"/>
        <v>0</v>
      </c>
      <c r="V64" s="38">
        <f t="shared" si="575"/>
        <v>0</v>
      </c>
      <c r="W64" s="38">
        <f t="shared" si="575"/>
        <v>0</v>
      </c>
      <c r="X64" s="38">
        <f t="shared" si="575"/>
        <v>0</v>
      </c>
      <c r="Y64" s="38">
        <f t="shared" si="575"/>
        <v>0</v>
      </c>
      <c r="Z64" s="38">
        <f t="shared" si="575"/>
        <v>0</v>
      </c>
      <c r="AA64" s="38">
        <f t="shared" si="575"/>
        <v>0</v>
      </c>
      <c r="AB64" s="38">
        <f t="shared" si="575"/>
        <v>0</v>
      </c>
      <c r="AC64" s="38">
        <f t="shared" si="575"/>
        <v>0</v>
      </c>
      <c r="AD64" s="38">
        <f t="shared" si="575"/>
        <v>0</v>
      </c>
      <c r="AE64" s="38">
        <f t="shared" si="575"/>
        <v>0</v>
      </c>
      <c r="AF64" s="38">
        <f t="shared" si="575"/>
        <v>0</v>
      </c>
      <c r="AG64" s="38">
        <f t="shared" si="575"/>
        <v>0</v>
      </c>
      <c r="AH64" s="38">
        <f t="shared" si="575"/>
        <v>0</v>
      </c>
      <c r="AI64" s="38">
        <f t="shared" si="575"/>
        <v>0</v>
      </c>
      <c r="AJ64" s="38">
        <f t="shared" si="575"/>
        <v>0</v>
      </c>
      <c r="AK64" s="38">
        <f t="shared" si="575"/>
        <v>0</v>
      </c>
      <c r="AL64" s="38">
        <f t="shared" si="575"/>
        <v>0</v>
      </c>
      <c r="AM64" s="38">
        <f t="shared" si="575"/>
        <v>0</v>
      </c>
      <c r="AN64" s="38">
        <f t="shared" si="575"/>
        <v>0</v>
      </c>
      <c r="AO64" s="38">
        <f t="shared" si="575"/>
        <v>0</v>
      </c>
      <c r="AP64" s="38">
        <f t="shared" si="575"/>
        <v>0</v>
      </c>
      <c r="AQ64" s="38">
        <f t="shared" si="575"/>
        <v>0</v>
      </c>
      <c r="AR64" s="38">
        <f t="shared" si="575"/>
        <v>0</v>
      </c>
      <c r="AS64" s="38">
        <f t="shared" si="575"/>
        <v>0</v>
      </c>
      <c r="AT64" s="38">
        <f t="shared" ref="AT64:BO64" si="576">SUM(AT65,AT69,AT73,AT75)</f>
        <v>0</v>
      </c>
      <c r="AU64" s="38">
        <f t="shared" si="576"/>
        <v>0</v>
      </c>
      <c r="AV64" s="38">
        <f t="shared" si="576"/>
        <v>0</v>
      </c>
      <c r="AW64" s="38">
        <f t="shared" si="576"/>
        <v>0</v>
      </c>
      <c r="AX64" s="38">
        <f t="shared" si="576"/>
        <v>0</v>
      </c>
      <c r="AY64" s="38">
        <f t="shared" si="576"/>
        <v>0</v>
      </c>
      <c r="AZ64" s="38">
        <f t="shared" si="576"/>
        <v>0</v>
      </c>
      <c r="BA64" s="38">
        <f t="shared" si="576"/>
        <v>0</v>
      </c>
      <c r="BB64" s="38">
        <f t="shared" si="576"/>
        <v>0</v>
      </c>
      <c r="BC64" s="38">
        <f t="shared" si="576"/>
        <v>0</v>
      </c>
      <c r="BD64" s="38">
        <f t="shared" si="576"/>
        <v>0</v>
      </c>
      <c r="BE64" s="38">
        <f t="shared" si="576"/>
        <v>0</v>
      </c>
      <c r="BF64" s="38">
        <f t="shared" si="576"/>
        <v>0</v>
      </c>
      <c r="BG64" s="38">
        <f t="shared" si="576"/>
        <v>0</v>
      </c>
      <c r="BH64" s="38">
        <f t="shared" si="576"/>
        <v>0</v>
      </c>
      <c r="BI64" s="38">
        <f t="shared" si="576"/>
        <v>0</v>
      </c>
      <c r="BJ64" s="38">
        <f t="shared" si="576"/>
        <v>0</v>
      </c>
      <c r="BK64" s="38">
        <f t="shared" si="576"/>
        <v>0</v>
      </c>
      <c r="BL64" s="38">
        <f t="shared" si="576"/>
        <v>0</v>
      </c>
      <c r="BM64" s="38">
        <f t="shared" si="576"/>
        <v>0</v>
      </c>
      <c r="BN64" s="38">
        <f t="shared" si="576"/>
        <v>0</v>
      </c>
      <c r="BO64" s="38">
        <f t="shared" si="576"/>
        <v>0</v>
      </c>
      <c r="BP64" s="35" t="s">
        <v>339</v>
      </c>
    </row>
    <row r="65" spans="1:68" ht="63" x14ac:dyDescent="0.25">
      <c r="A65" s="54" t="s">
        <v>88</v>
      </c>
      <c r="B65" s="55" t="s">
        <v>89</v>
      </c>
      <c r="C65" s="14" t="s">
        <v>11</v>
      </c>
      <c r="D65" s="14" t="s">
        <v>339</v>
      </c>
      <c r="E65" s="24">
        <f>E66+E67</f>
        <v>0</v>
      </c>
      <c r="F65" s="24">
        <f t="shared" ref="F65:M65" si="577">F66+F67</f>
        <v>0</v>
      </c>
      <c r="G65" s="24">
        <f t="shared" si="577"/>
        <v>0</v>
      </c>
      <c r="H65" s="24">
        <f t="shared" si="577"/>
        <v>0</v>
      </c>
      <c r="I65" s="24">
        <f t="shared" si="577"/>
        <v>0</v>
      </c>
      <c r="J65" s="24">
        <f t="shared" si="577"/>
        <v>0</v>
      </c>
      <c r="K65" s="24">
        <f t="shared" si="577"/>
        <v>0</v>
      </c>
      <c r="L65" s="24">
        <f t="shared" si="577"/>
        <v>0</v>
      </c>
      <c r="M65" s="24">
        <f t="shared" si="577"/>
        <v>1</v>
      </c>
      <c r="N65" s="38">
        <f>SUM(N66:N67)</f>
        <v>0</v>
      </c>
      <c r="O65" s="38">
        <f t="shared" ref="O65:BF65" si="578">SUM(O66:O67)</f>
        <v>0</v>
      </c>
      <c r="P65" s="38">
        <f t="shared" si="578"/>
        <v>0</v>
      </c>
      <c r="Q65" s="38">
        <f t="shared" si="578"/>
        <v>0</v>
      </c>
      <c r="R65" s="38">
        <f t="shared" si="578"/>
        <v>0</v>
      </c>
      <c r="S65" s="38">
        <f t="shared" si="578"/>
        <v>0</v>
      </c>
      <c r="T65" s="38">
        <f t="shared" si="578"/>
        <v>0</v>
      </c>
      <c r="U65" s="38">
        <f>SUM(U66:U67)</f>
        <v>0</v>
      </c>
      <c r="V65" s="38">
        <f>SUM(V66:V67)</f>
        <v>0</v>
      </c>
      <c r="W65" s="38">
        <f t="shared" si="578"/>
        <v>0</v>
      </c>
      <c r="X65" s="38">
        <f t="shared" si="578"/>
        <v>0</v>
      </c>
      <c r="Y65" s="38">
        <f t="shared" si="578"/>
        <v>0</v>
      </c>
      <c r="Z65" s="38">
        <f t="shared" si="578"/>
        <v>0</v>
      </c>
      <c r="AA65" s="38">
        <f t="shared" si="578"/>
        <v>0</v>
      </c>
      <c r="AB65" s="38">
        <f t="shared" si="578"/>
        <v>0</v>
      </c>
      <c r="AC65" s="38">
        <f t="shared" si="578"/>
        <v>0</v>
      </c>
      <c r="AD65" s="38">
        <f t="shared" ref="AD65" si="579">SUM(AD66:AD67)</f>
        <v>0</v>
      </c>
      <c r="AE65" s="38">
        <f t="shared" si="578"/>
        <v>0</v>
      </c>
      <c r="AF65" s="38">
        <f t="shared" si="578"/>
        <v>0</v>
      </c>
      <c r="AG65" s="38">
        <f t="shared" si="578"/>
        <v>0</v>
      </c>
      <c r="AH65" s="38">
        <f t="shared" si="578"/>
        <v>0</v>
      </c>
      <c r="AI65" s="38">
        <f t="shared" si="578"/>
        <v>0</v>
      </c>
      <c r="AJ65" s="38">
        <f t="shared" si="578"/>
        <v>0</v>
      </c>
      <c r="AK65" s="38">
        <f t="shared" si="578"/>
        <v>0</v>
      </c>
      <c r="AL65" s="38">
        <f t="shared" si="578"/>
        <v>0</v>
      </c>
      <c r="AM65" s="38">
        <f>SUM(AM66:AM67)</f>
        <v>0</v>
      </c>
      <c r="AN65" s="38">
        <f t="shared" si="578"/>
        <v>0</v>
      </c>
      <c r="AO65" s="38">
        <f t="shared" si="578"/>
        <v>0</v>
      </c>
      <c r="AP65" s="38">
        <f t="shared" si="578"/>
        <v>0</v>
      </c>
      <c r="AQ65" s="38">
        <f t="shared" si="578"/>
        <v>0</v>
      </c>
      <c r="AR65" s="38">
        <f t="shared" si="578"/>
        <v>0</v>
      </c>
      <c r="AS65" s="38">
        <f t="shared" si="578"/>
        <v>0</v>
      </c>
      <c r="AT65" s="38">
        <f t="shared" si="578"/>
        <v>0</v>
      </c>
      <c r="AU65" s="38">
        <f t="shared" si="578"/>
        <v>0</v>
      </c>
      <c r="AV65" s="38">
        <f>SUM(AV66:AV67)</f>
        <v>0</v>
      </c>
      <c r="AW65" s="38">
        <f t="shared" si="578"/>
        <v>0</v>
      </c>
      <c r="AX65" s="38">
        <f t="shared" si="578"/>
        <v>0</v>
      </c>
      <c r="AY65" s="38">
        <f t="shared" si="578"/>
        <v>0</v>
      </c>
      <c r="AZ65" s="38">
        <f t="shared" si="578"/>
        <v>0</v>
      </c>
      <c r="BA65" s="38">
        <f t="shared" si="578"/>
        <v>0</v>
      </c>
      <c r="BB65" s="38">
        <f t="shared" si="578"/>
        <v>0</v>
      </c>
      <c r="BC65" s="38">
        <f t="shared" si="578"/>
        <v>0</v>
      </c>
      <c r="BD65" s="38">
        <f t="shared" si="578"/>
        <v>0</v>
      </c>
      <c r="BE65" s="38">
        <f t="shared" ref="BE65" si="580">SUM(BE66:BE67)</f>
        <v>0</v>
      </c>
      <c r="BF65" s="38">
        <f t="shared" si="578"/>
        <v>0</v>
      </c>
      <c r="BG65" s="38">
        <f t="shared" ref="BG65:BO65" si="581">SUM(BG66:BG67)</f>
        <v>0</v>
      </c>
      <c r="BH65" s="38">
        <f t="shared" si="581"/>
        <v>0</v>
      </c>
      <c r="BI65" s="38">
        <f t="shared" si="581"/>
        <v>0</v>
      </c>
      <c r="BJ65" s="38">
        <f t="shared" si="581"/>
        <v>0</v>
      </c>
      <c r="BK65" s="38">
        <f t="shared" si="581"/>
        <v>0</v>
      </c>
      <c r="BL65" s="38">
        <f t="shared" si="581"/>
        <v>0</v>
      </c>
      <c r="BM65" s="38">
        <f t="shared" si="581"/>
        <v>0</v>
      </c>
      <c r="BN65" s="38">
        <f t="shared" si="581"/>
        <v>0</v>
      </c>
      <c r="BO65" s="38">
        <f t="shared" si="581"/>
        <v>0</v>
      </c>
      <c r="BP65" s="35" t="s">
        <v>339</v>
      </c>
    </row>
    <row r="66" spans="1:68" ht="31.5" x14ac:dyDescent="0.25">
      <c r="A66" s="54" t="s">
        <v>90</v>
      </c>
      <c r="B66" s="55" t="s">
        <v>91</v>
      </c>
      <c r="C66" s="14" t="s">
        <v>11</v>
      </c>
      <c r="D66" s="14" t="s">
        <v>339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38">
        <f>W66+AF66+AO66+AX66</f>
        <v>0</v>
      </c>
      <c r="O66" s="38">
        <f t="shared" ref="O66:V66" si="582">X66+AG66+AP66+AY66</f>
        <v>0</v>
      </c>
      <c r="P66" s="38">
        <f t="shared" si="582"/>
        <v>0</v>
      </c>
      <c r="Q66" s="38">
        <f t="shared" si="582"/>
        <v>0</v>
      </c>
      <c r="R66" s="38">
        <f t="shared" si="582"/>
        <v>0</v>
      </c>
      <c r="S66" s="38">
        <f t="shared" si="582"/>
        <v>0</v>
      </c>
      <c r="T66" s="38">
        <f t="shared" si="582"/>
        <v>0</v>
      </c>
      <c r="U66" s="38">
        <f t="shared" si="582"/>
        <v>0</v>
      </c>
      <c r="V66" s="38">
        <f t="shared" si="582"/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>
        <v>0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38">
        <v>0</v>
      </c>
      <c r="BJ66" s="38">
        <v>0</v>
      </c>
      <c r="BK66" s="38">
        <v>0</v>
      </c>
      <c r="BL66" s="38">
        <v>0</v>
      </c>
      <c r="BM66" s="38">
        <v>0</v>
      </c>
      <c r="BN66" s="38">
        <v>0</v>
      </c>
      <c r="BO66" s="38">
        <v>0</v>
      </c>
      <c r="BP66" s="35" t="s">
        <v>339</v>
      </c>
    </row>
    <row r="67" spans="1:68" ht="47.25" x14ac:dyDescent="0.25">
      <c r="A67" s="54" t="s">
        <v>92</v>
      </c>
      <c r="B67" s="55" t="s">
        <v>93</v>
      </c>
      <c r="C67" s="14" t="s">
        <v>11</v>
      </c>
      <c r="D67" s="14" t="s">
        <v>339</v>
      </c>
      <c r="E67" s="24">
        <f>SUM(E68)</f>
        <v>0</v>
      </c>
      <c r="F67" s="24">
        <f t="shared" ref="F67:M67" si="583">SUM(F68)</f>
        <v>0</v>
      </c>
      <c r="G67" s="24">
        <f t="shared" si="583"/>
        <v>0</v>
      </c>
      <c r="H67" s="24">
        <f t="shared" si="583"/>
        <v>0</v>
      </c>
      <c r="I67" s="24">
        <f t="shared" si="583"/>
        <v>0</v>
      </c>
      <c r="J67" s="24">
        <f t="shared" si="583"/>
        <v>0</v>
      </c>
      <c r="K67" s="24">
        <f t="shared" si="583"/>
        <v>0</v>
      </c>
      <c r="L67" s="24">
        <f t="shared" si="583"/>
        <v>0</v>
      </c>
      <c r="M67" s="24">
        <f t="shared" si="583"/>
        <v>1</v>
      </c>
      <c r="N67" s="38">
        <f>W67+AF67+AO67+AX67</f>
        <v>0</v>
      </c>
      <c r="O67" s="38">
        <f t="shared" ref="O67" si="584">X67+AG67+AP67+AY67</f>
        <v>0</v>
      </c>
      <c r="P67" s="38">
        <f t="shared" ref="P67" si="585">Y67+AH67+AQ67+AZ67</f>
        <v>0</v>
      </c>
      <c r="Q67" s="38">
        <f t="shared" ref="Q67" si="586">Z67+AI67+AR67+BA67</f>
        <v>0</v>
      </c>
      <c r="R67" s="38">
        <f t="shared" ref="R67" si="587">AA67+AJ67+AS67+BB67</f>
        <v>0</v>
      </c>
      <c r="S67" s="38">
        <f t="shared" ref="S67" si="588">AB67+AK67+AT67+BC67</f>
        <v>0</v>
      </c>
      <c r="T67" s="38">
        <f t="shared" ref="T67" si="589">AC67+AL67+AU67+BD67</f>
        <v>0</v>
      </c>
      <c r="U67" s="38">
        <f t="shared" ref="U67" si="590">AD67+AM67+AV67+BE67</f>
        <v>0</v>
      </c>
      <c r="V67" s="38">
        <f t="shared" ref="V67" si="591">AE67+AN67+AW67+BF67</f>
        <v>0</v>
      </c>
      <c r="W67" s="24">
        <f>SUM(W68)</f>
        <v>0</v>
      </c>
      <c r="X67" s="24">
        <f t="shared" ref="X67:BF67" si="592">SUM(X68)</f>
        <v>0</v>
      </c>
      <c r="Y67" s="24">
        <f t="shared" si="592"/>
        <v>0</v>
      </c>
      <c r="Z67" s="24">
        <f t="shared" si="592"/>
        <v>0</v>
      </c>
      <c r="AA67" s="24">
        <f t="shared" si="592"/>
        <v>0</v>
      </c>
      <c r="AB67" s="24">
        <f t="shared" si="592"/>
        <v>0</v>
      </c>
      <c r="AC67" s="24">
        <f t="shared" si="592"/>
        <v>0</v>
      </c>
      <c r="AD67" s="24">
        <f t="shared" si="592"/>
        <v>0</v>
      </c>
      <c r="AE67" s="24">
        <f t="shared" si="592"/>
        <v>0</v>
      </c>
      <c r="AF67" s="24">
        <f t="shared" si="592"/>
        <v>0</v>
      </c>
      <c r="AG67" s="24">
        <f t="shared" si="592"/>
        <v>0</v>
      </c>
      <c r="AH67" s="24">
        <f t="shared" si="592"/>
        <v>0</v>
      </c>
      <c r="AI67" s="24">
        <f t="shared" si="592"/>
        <v>0</v>
      </c>
      <c r="AJ67" s="24">
        <f t="shared" si="592"/>
        <v>0</v>
      </c>
      <c r="AK67" s="24">
        <f t="shared" si="592"/>
        <v>0</v>
      </c>
      <c r="AL67" s="24">
        <f t="shared" si="592"/>
        <v>0</v>
      </c>
      <c r="AM67" s="24">
        <f>SUM(AM68)</f>
        <v>0</v>
      </c>
      <c r="AN67" s="24">
        <f t="shared" si="592"/>
        <v>0</v>
      </c>
      <c r="AO67" s="24">
        <f t="shared" si="592"/>
        <v>0</v>
      </c>
      <c r="AP67" s="24">
        <f t="shared" si="592"/>
        <v>0</v>
      </c>
      <c r="AQ67" s="24">
        <f t="shared" si="592"/>
        <v>0</v>
      </c>
      <c r="AR67" s="24">
        <f t="shared" si="592"/>
        <v>0</v>
      </c>
      <c r="AS67" s="24">
        <f t="shared" si="592"/>
        <v>0</v>
      </c>
      <c r="AT67" s="24">
        <f t="shared" si="592"/>
        <v>0</v>
      </c>
      <c r="AU67" s="24">
        <f t="shared" si="592"/>
        <v>0</v>
      </c>
      <c r="AV67" s="24">
        <v>0</v>
      </c>
      <c r="AW67" s="24">
        <f t="shared" si="592"/>
        <v>0</v>
      </c>
      <c r="AX67" s="24">
        <f t="shared" si="592"/>
        <v>0</v>
      </c>
      <c r="AY67" s="24">
        <f t="shared" si="592"/>
        <v>0</v>
      </c>
      <c r="AZ67" s="24">
        <f t="shared" si="592"/>
        <v>0</v>
      </c>
      <c r="BA67" s="24">
        <f t="shared" si="592"/>
        <v>0</v>
      </c>
      <c r="BB67" s="24">
        <f t="shared" si="592"/>
        <v>0</v>
      </c>
      <c r="BC67" s="24">
        <f t="shared" si="592"/>
        <v>0</v>
      </c>
      <c r="BD67" s="24">
        <f t="shared" si="592"/>
        <v>0</v>
      </c>
      <c r="BE67" s="24">
        <f>SUM(BE68)</f>
        <v>0</v>
      </c>
      <c r="BF67" s="24">
        <f t="shared" si="592"/>
        <v>0</v>
      </c>
      <c r="BG67" s="24">
        <f>SUM(BG68)</f>
        <v>0</v>
      </c>
      <c r="BH67" s="24">
        <f>SUM(BH68)</f>
        <v>0</v>
      </c>
      <c r="BI67" s="24">
        <f>SUM(BI68)</f>
        <v>0</v>
      </c>
      <c r="BJ67" s="24">
        <f t="shared" ref="BJ67" si="593">SUM(BJ68)</f>
        <v>0</v>
      </c>
      <c r="BK67" s="24">
        <f t="shared" ref="BK67" si="594">SUM(BK68)</f>
        <v>0</v>
      </c>
      <c r="BL67" s="24">
        <f t="shared" ref="BL67" si="595">SUM(BL68)</f>
        <v>0</v>
      </c>
      <c r="BM67" s="24">
        <f t="shared" ref="BM67" si="596">SUM(BM68)</f>
        <v>0</v>
      </c>
      <c r="BN67" s="24">
        <f>SUM(BN68)</f>
        <v>0</v>
      </c>
      <c r="BO67" s="24">
        <f t="shared" ref="BO67" si="597">SUM(BO68)</f>
        <v>0</v>
      </c>
      <c r="BP67" s="35" t="s">
        <v>339</v>
      </c>
    </row>
    <row r="68" spans="1:68" ht="78" customHeight="1" x14ac:dyDescent="0.25">
      <c r="A68" s="20" t="s">
        <v>92</v>
      </c>
      <c r="B68" s="60" t="s">
        <v>342</v>
      </c>
      <c r="C68" s="8" t="s">
        <v>343</v>
      </c>
      <c r="D68" s="8" t="s">
        <v>339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1</v>
      </c>
      <c r="N68" s="11">
        <f>W68+AF68+AO68+AX68</f>
        <v>0</v>
      </c>
      <c r="O68" s="11">
        <f t="shared" ref="O68:V68" si="598">X68+AG68+AP68+AY68</f>
        <v>0</v>
      </c>
      <c r="P68" s="11">
        <f t="shared" si="598"/>
        <v>0</v>
      </c>
      <c r="Q68" s="11">
        <f t="shared" si="598"/>
        <v>0</v>
      </c>
      <c r="R68" s="11">
        <f t="shared" si="598"/>
        <v>0</v>
      </c>
      <c r="S68" s="11">
        <f t="shared" si="598"/>
        <v>0</v>
      </c>
      <c r="T68" s="11">
        <f t="shared" si="598"/>
        <v>0</v>
      </c>
      <c r="U68" s="11">
        <f t="shared" si="598"/>
        <v>0</v>
      </c>
      <c r="V68" s="11">
        <f t="shared" si="598"/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8">
        <f>IF(E68="нд","нд",N68-SUM(W68,))</f>
        <v>0</v>
      </c>
      <c r="BH68" s="18">
        <f>IF(F68="нд","нд",O68-SUM(X68,))</f>
        <v>0</v>
      </c>
      <c r="BI68" s="18">
        <f t="shared" ref="BI68" si="599">IF(G68="нд","нд",P68-SUM(Y68,))</f>
        <v>0</v>
      </c>
      <c r="BJ68" s="18">
        <f t="shared" ref="BJ68" si="600">IF(H68="нд","нд",Q68-SUM(Z68,))</f>
        <v>0</v>
      </c>
      <c r="BK68" s="18">
        <f t="shared" ref="BK68" si="601">IF(I68="нд","нд",R68-SUM(AA68,))</f>
        <v>0</v>
      </c>
      <c r="BL68" s="18">
        <f t="shared" ref="BL68" si="602">IF(J68="нд","нд",S68-SUM(AB68,))</f>
        <v>0</v>
      </c>
      <c r="BM68" s="18">
        <f>IF(K68="нд","нд",T68-SUM(AC68,))</f>
        <v>0</v>
      </c>
      <c r="BN68" s="18">
        <f>IF(L68="нд","нд",U68-SUM(AD68,))</f>
        <v>0</v>
      </c>
      <c r="BO68" s="18">
        <f t="shared" ref="BO68" si="603">IF(M68="нд","нд",V68-SUM(AE68,))</f>
        <v>0</v>
      </c>
      <c r="BP68" s="68" t="s">
        <v>339</v>
      </c>
    </row>
    <row r="69" spans="1:68" ht="47.25" x14ac:dyDescent="0.25">
      <c r="A69" s="20" t="s">
        <v>94</v>
      </c>
      <c r="B69" s="55" t="s">
        <v>95</v>
      </c>
      <c r="C69" s="14" t="s">
        <v>11</v>
      </c>
      <c r="D69" s="14" t="s">
        <v>339</v>
      </c>
      <c r="E69" s="24">
        <f>E70+E72</f>
        <v>0</v>
      </c>
      <c r="F69" s="24">
        <f t="shared" ref="F69:M69" si="604">F70+F72</f>
        <v>0</v>
      </c>
      <c r="G69" s="24">
        <f t="shared" si="604"/>
        <v>0</v>
      </c>
      <c r="H69" s="24">
        <f t="shared" si="604"/>
        <v>0</v>
      </c>
      <c r="I69" s="24">
        <f t="shared" si="604"/>
        <v>0</v>
      </c>
      <c r="J69" s="24">
        <f t="shared" si="604"/>
        <v>0</v>
      </c>
      <c r="K69" s="24">
        <f t="shared" si="604"/>
        <v>0</v>
      </c>
      <c r="L69" s="24">
        <f t="shared" si="604"/>
        <v>0</v>
      </c>
      <c r="M69" s="24">
        <f t="shared" si="604"/>
        <v>0</v>
      </c>
      <c r="N69" s="38">
        <f t="shared" ref="N69:AS69" si="605">SUM(N70,N72)</f>
        <v>0</v>
      </c>
      <c r="O69" s="38">
        <f t="shared" si="605"/>
        <v>0</v>
      </c>
      <c r="P69" s="38">
        <f t="shared" si="605"/>
        <v>0</v>
      </c>
      <c r="Q69" s="38">
        <f t="shared" si="605"/>
        <v>0</v>
      </c>
      <c r="R69" s="38">
        <f t="shared" si="605"/>
        <v>0</v>
      </c>
      <c r="S69" s="38">
        <f t="shared" si="605"/>
        <v>0</v>
      </c>
      <c r="T69" s="38">
        <f t="shared" si="605"/>
        <v>0</v>
      </c>
      <c r="U69" s="38">
        <f t="shared" si="605"/>
        <v>0</v>
      </c>
      <c r="V69" s="38">
        <f t="shared" si="605"/>
        <v>0</v>
      </c>
      <c r="W69" s="38">
        <f t="shared" si="605"/>
        <v>0</v>
      </c>
      <c r="X69" s="38">
        <f t="shared" si="605"/>
        <v>0</v>
      </c>
      <c r="Y69" s="38">
        <f t="shared" si="605"/>
        <v>0</v>
      </c>
      <c r="Z69" s="38">
        <f t="shared" si="605"/>
        <v>0</v>
      </c>
      <c r="AA69" s="38">
        <f t="shared" si="605"/>
        <v>0</v>
      </c>
      <c r="AB69" s="38">
        <f t="shared" si="605"/>
        <v>0</v>
      </c>
      <c r="AC69" s="38">
        <f t="shared" si="605"/>
        <v>0</v>
      </c>
      <c r="AD69" s="38">
        <f t="shared" si="605"/>
        <v>0</v>
      </c>
      <c r="AE69" s="38">
        <f t="shared" si="605"/>
        <v>0</v>
      </c>
      <c r="AF69" s="38">
        <f t="shared" si="605"/>
        <v>0</v>
      </c>
      <c r="AG69" s="38">
        <f t="shared" si="605"/>
        <v>0</v>
      </c>
      <c r="AH69" s="38">
        <f t="shared" si="605"/>
        <v>0</v>
      </c>
      <c r="AI69" s="38">
        <f t="shared" si="605"/>
        <v>0</v>
      </c>
      <c r="AJ69" s="38">
        <f t="shared" si="605"/>
        <v>0</v>
      </c>
      <c r="AK69" s="38">
        <f t="shared" si="605"/>
        <v>0</v>
      </c>
      <c r="AL69" s="38">
        <f t="shared" si="605"/>
        <v>0</v>
      </c>
      <c r="AM69" s="38">
        <f t="shared" si="605"/>
        <v>0</v>
      </c>
      <c r="AN69" s="38">
        <f t="shared" si="605"/>
        <v>0</v>
      </c>
      <c r="AO69" s="38">
        <f t="shared" si="605"/>
        <v>0</v>
      </c>
      <c r="AP69" s="38">
        <f t="shared" si="605"/>
        <v>0</v>
      </c>
      <c r="AQ69" s="38">
        <f t="shared" si="605"/>
        <v>0</v>
      </c>
      <c r="AR69" s="38">
        <f t="shared" si="605"/>
        <v>0</v>
      </c>
      <c r="AS69" s="38">
        <f t="shared" si="605"/>
        <v>0</v>
      </c>
      <c r="AT69" s="38">
        <f t="shared" ref="AT69:BO69" si="606">SUM(AT70,AT72)</f>
        <v>0</v>
      </c>
      <c r="AU69" s="38">
        <f t="shared" si="606"/>
        <v>0</v>
      </c>
      <c r="AV69" s="38">
        <f t="shared" si="606"/>
        <v>0</v>
      </c>
      <c r="AW69" s="38">
        <f t="shared" si="606"/>
        <v>0</v>
      </c>
      <c r="AX69" s="38">
        <f t="shared" si="606"/>
        <v>0</v>
      </c>
      <c r="AY69" s="38">
        <f t="shared" si="606"/>
        <v>0</v>
      </c>
      <c r="AZ69" s="38">
        <f t="shared" si="606"/>
        <v>0</v>
      </c>
      <c r="BA69" s="38">
        <f t="shared" si="606"/>
        <v>0</v>
      </c>
      <c r="BB69" s="38">
        <f t="shared" si="606"/>
        <v>0</v>
      </c>
      <c r="BC69" s="38">
        <f t="shared" si="606"/>
        <v>0</v>
      </c>
      <c r="BD69" s="38">
        <f t="shared" si="606"/>
        <v>0</v>
      </c>
      <c r="BE69" s="38">
        <f t="shared" si="606"/>
        <v>0</v>
      </c>
      <c r="BF69" s="38">
        <f t="shared" si="606"/>
        <v>0</v>
      </c>
      <c r="BG69" s="38">
        <f t="shared" si="606"/>
        <v>0</v>
      </c>
      <c r="BH69" s="38">
        <f t="shared" si="606"/>
        <v>0</v>
      </c>
      <c r="BI69" s="38">
        <f t="shared" si="606"/>
        <v>0</v>
      </c>
      <c r="BJ69" s="38">
        <f t="shared" si="606"/>
        <v>0</v>
      </c>
      <c r="BK69" s="38">
        <f t="shared" si="606"/>
        <v>0</v>
      </c>
      <c r="BL69" s="38">
        <f t="shared" si="606"/>
        <v>0</v>
      </c>
      <c r="BM69" s="38">
        <f t="shared" si="606"/>
        <v>0</v>
      </c>
      <c r="BN69" s="38">
        <f t="shared" si="606"/>
        <v>0</v>
      </c>
      <c r="BO69" s="38">
        <f t="shared" si="606"/>
        <v>0</v>
      </c>
      <c r="BP69" s="35" t="s">
        <v>339</v>
      </c>
    </row>
    <row r="70" spans="1:68" ht="31.5" x14ac:dyDescent="0.25">
      <c r="A70" s="20" t="s">
        <v>96</v>
      </c>
      <c r="B70" s="55" t="s">
        <v>97</v>
      </c>
      <c r="C70" s="14" t="s">
        <v>11</v>
      </c>
      <c r="D70" s="14" t="s">
        <v>339</v>
      </c>
      <c r="E70" s="24">
        <f>SUM(E71)</f>
        <v>0</v>
      </c>
      <c r="F70" s="24">
        <f t="shared" ref="F70:M70" si="607">SUM(F71)</f>
        <v>0</v>
      </c>
      <c r="G70" s="24">
        <f t="shared" si="607"/>
        <v>0</v>
      </c>
      <c r="H70" s="24">
        <f t="shared" si="607"/>
        <v>0</v>
      </c>
      <c r="I70" s="24">
        <f t="shared" si="607"/>
        <v>0</v>
      </c>
      <c r="J70" s="24">
        <f t="shared" si="607"/>
        <v>0</v>
      </c>
      <c r="K70" s="24">
        <f t="shared" si="607"/>
        <v>0</v>
      </c>
      <c r="L70" s="24">
        <f t="shared" si="607"/>
        <v>0</v>
      </c>
      <c r="M70" s="24">
        <f t="shared" si="607"/>
        <v>0</v>
      </c>
      <c r="N70" s="24">
        <f>SUM(N71)</f>
        <v>0</v>
      </c>
      <c r="O70" s="24">
        <f t="shared" ref="O70:BF70" si="608">SUM(O71)</f>
        <v>0</v>
      </c>
      <c r="P70" s="24">
        <f t="shared" si="608"/>
        <v>0</v>
      </c>
      <c r="Q70" s="24">
        <f t="shared" si="608"/>
        <v>0</v>
      </c>
      <c r="R70" s="24">
        <f t="shared" si="608"/>
        <v>0</v>
      </c>
      <c r="S70" s="24">
        <f t="shared" si="608"/>
        <v>0</v>
      </c>
      <c r="T70" s="24">
        <f t="shared" si="608"/>
        <v>0</v>
      </c>
      <c r="U70" s="24">
        <f>SUM(U71)</f>
        <v>0</v>
      </c>
      <c r="V70" s="24">
        <f t="shared" si="608"/>
        <v>0</v>
      </c>
      <c r="W70" s="24">
        <f t="shared" si="608"/>
        <v>0</v>
      </c>
      <c r="X70" s="24">
        <f t="shared" si="608"/>
        <v>0</v>
      </c>
      <c r="Y70" s="24">
        <f t="shared" si="608"/>
        <v>0</v>
      </c>
      <c r="Z70" s="24">
        <f t="shared" si="608"/>
        <v>0</v>
      </c>
      <c r="AA70" s="24">
        <f t="shared" si="608"/>
        <v>0</v>
      </c>
      <c r="AB70" s="24">
        <f t="shared" si="608"/>
        <v>0</v>
      </c>
      <c r="AC70" s="24">
        <f t="shared" si="608"/>
        <v>0</v>
      </c>
      <c r="AD70" s="24">
        <f t="shared" si="608"/>
        <v>0</v>
      </c>
      <c r="AE70" s="24">
        <f t="shared" si="608"/>
        <v>0</v>
      </c>
      <c r="AF70" s="24">
        <f t="shared" si="608"/>
        <v>0</v>
      </c>
      <c r="AG70" s="24">
        <f t="shared" si="608"/>
        <v>0</v>
      </c>
      <c r="AH70" s="24">
        <f t="shared" si="608"/>
        <v>0</v>
      </c>
      <c r="AI70" s="24">
        <f t="shared" si="608"/>
        <v>0</v>
      </c>
      <c r="AJ70" s="24">
        <f t="shared" si="608"/>
        <v>0</v>
      </c>
      <c r="AK70" s="24">
        <f t="shared" si="608"/>
        <v>0</v>
      </c>
      <c r="AL70" s="24">
        <f t="shared" si="608"/>
        <v>0</v>
      </c>
      <c r="AM70" s="24">
        <f t="shared" si="608"/>
        <v>0</v>
      </c>
      <c r="AN70" s="24">
        <f t="shared" si="608"/>
        <v>0</v>
      </c>
      <c r="AO70" s="24">
        <f t="shared" si="608"/>
        <v>0</v>
      </c>
      <c r="AP70" s="24">
        <f t="shared" si="608"/>
        <v>0</v>
      </c>
      <c r="AQ70" s="24">
        <f t="shared" si="608"/>
        <v>0</v>
      </c>
      <c r="AR70" s="24">
        <f t="shared" si="608"/>
        <v>0</v>
      </c>
      <c r="AS70" s="24">
        <f t="shared" si="608"/>
        <v>0</v>
      </c>
      <c r="AT70" s="24">
        <f t="shared" si="608"/>
        <v>0</v>
      </c>
      <c r="AU70" s="24">
        <f t="shared" si="608"/>
        <v>0</v>
      </c>
      <c r="AV70" s="24">
        <f t="shared" si="608"/>
        <v>0</v>
      </c>
      <c r="AW70" s="24">
        <f t="shared" si="608"/>
        <v>0</v>
      </c>
      <c r="AX70" s="24">
        <f t="shared" si="608"/>
        <v>0</v>
      </c>
      <c r="AY70" s="24">
        <f t="shared" si="608"/>
        <v>0</v>
      </c>
      <c r="AZ70" s="24">
        <f t="shared" si="608"/>
        <v>0</v>
      </c>
      <c r="BA70" s="24">
        <f t="shared" si="608"/>
        <v>0</v>
      </c>
      <c r="BB70" s="24">
        <f t="shared" si="608"/>
        <v>0</v>
      </c>
      <c r="BC70" s="24">
        <f t="shared" si="608"/>
        <v>0</v>
      </c>
      <c r="BD70" s="24">
        <f t="shared" si="608"/>
        <v>0</v>
      </c>
      <c r="BE70" s="24">
        <f t="shared" si="608"/>
        <v>0</v>
      </c>
      <c r="BF70" s="24">
        <f t="shared" si="608"/>
        <v>0</v>
      </c>
      <c r="BG70" s="24">
        <f t="shared" ref="BG70" si="609">SUM(BG71)</f>
        <v>0</v>
      </c>
      <c r="BH70" s="24">
        <f t="shared" ref="BH70" si="610">SUM(BH71)</f>
        <v>0</v>
      </c>
      <c r="BI70" s="24">
        <f t="shared" ref="BI70" si="611">SUM(BI71)</f>
        <v>0</v>
      </c>
      <c r="BJ70" s="24">
        <f t="shared" ref="BJ70" si="612">SUM(BJ71)</f>
        <v>0</v>
      </c>
      <c r="BK70" s="24">
        <f t="shared" ref="BK70" si="613">SUM(BK71)</f>
        <v>0</v>
      </c>
      <c r="BL70" s="24">
        <f t="shared" ref="BL70" si="614">SUM(BL71)</f>
        <v>0</v>
      </c>
      <c r="BM70" s="24">
        <f t="shared" ref="BM70" si="615">SUM(BM71)</f>
        <v>0</v>
      </c>
      <c r="BN70" s="24">
        <f t="shared" ref="BN70" si="616">SUM(BN71)</f>
        <v>0</v>
      </c>
      <c r="BO70" s="24">
        <f t="shared" ref="BO70" si="617">SUM(BO71)</f>
        <v>0</v>
      </c>
      <c r="BP70" s="35" t="s">
        <v>339</v>
      </c>
    </row>
    <row r="71" spans="1:68" s="12" customFormat="1" ht="48.75" customHeight="1" x14ac:dyDescent="0.25">
      <c r="A71" s="20" t="s">
        <v>96</v>
      </c>
      <c r="B71" s="6" t="s">
        <v>10</v>
      </c>
      <c r="C71" s="8" t="s">
        <v>98</v>
      </c>
      <c r="D71" s="8" t="s">
        <v>339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11">
        <f>W71+AF71+AO71+AX71</f>
        <v>0</v>
      </c>
      <c r="O71" s="11">
        <f t="shared" ref="O71:V71" si="618">X71+AG71+AP71+AY71</f>
        <v>0</v>
      </c>
      <c r="P71" s="11">
        <f t="shared" si="618"/>
        <v>0</v>
      </c>
      <c r="Q71" s="11">
        <f t="shared" si="618"/>
        <v>0</v>
      </c>
      <c r="R71" s="11">
        <f t="shared" si="618"/>
        <v>0</v>
      </c>
      <c r="S71" s="11">
        <f t="shared" si="618"/>
        <v>0</v>
      </c>
      <c r="T71" s="11">
        <f t="shared" si="618"/>
        <v>0</v>
      </c>
      <c r="U71" s="11">
        <f t="shared" si="618"/>
        <v>0</v>
      </c>
      <c r="V71" s="11">
        <f t="shared" si="618"/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8">
        <f>IF(E71="нд","нд",N71-SUM(W71,))</f>
        <v>0</v>
      </c>
      <c r="BH71" s="18">
        <f>IF(F71="нд","нд",O71-SUM(X71,))</f>
        <v>0</v>
      </c>
      <c r="BI71" s="18">
        <f t="shared" ref="BI71" si="619">IF(G71="нд","нд",P71-SUM(Y71,))</f>
        <v>0</v>
      </c>
      <c r="BJ71" s="18">
        <f t="shared" ref="BJ71" si="620">IF(H71="нд","нд",Q71-SUM(Z71,))</f>
        <v>0</v>
      </c>
      <c r="BK71" s="18">
        <f t="shared" ref="BK71" si="621">IF(I71="нд","нд",R71-SUM(AA71,))</f>
        <v>0</v>
      </c>
      <c r="BL71" s="18">
        <f t="shared" ref="BL71" si="622">IF(J71="нд","нд",S71-SUM(AB71,))</f>
        <v>0</v>
      </c>
      <c r="BM71" s="18">
        <f>IF(K71="нд","нд",T71-SUM(AC71,))</f>
        <v>0</v>
      </c>
      <c r="BN71" s="18">
        <f>IF(L71="нд","нд",U71-SUM(AD71,))</f>
        <v>0</v>
      </c>
      <c r="BO71" s="18">
        <f t="shared" ref="BO71" si="623">IF(M71="нд","нд",V71-SUM(AE71,))</f>
        <v>0</v>
      </c>
      <c r="BP71" s="68" t="s">
        <v>339</v>
      </c>
    </row>
    <row r="72" spans="1:68" ht="31.5" x14ac:dyDescent="0.25">
      <c r="A72" s="54" t="s">
        <v>99</v>
      </c>
      <c r="B72" s="55" t="s">
        <v>100</v>
      </c>
      <c r="C72" s="14" t="s">
        <v>11</v>
      </c>
      <c r="D72" s="14" t="s">
        <v>339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35" t="s">
        <v>339</v>
      </c>
    </row>
    <row r="73" spans="1:68" ht="31.5" customHeight="1" x14ac:dyDescent="0.25">
      <c r="A73" s="54" t="s">
        <v>101</v>
      </c>
      <c r="B73" s="55" t="s">
        <v>102</v>
      </c>
      <c r="C73" s="14" t="s">
        <v>11</v>
      </c>
      <c r="D73" s="14" t="s">
        <v>339</v>
      </c>
      <c r="E73" s="24">
        <f>E74</f>
        <v>0</v>
      </c>
      <c r="F73" s="24">
        <f t="shared" ref="F73:M73" si="624">F74</f>
        <v>0</v>
      </c>
      <c r="G73" s="24">
        <f t="shared" si="624"/>
        <v>0</v>
      </c>
      <c r="H73" s="24">
        <f t="shared" si="624"/>
        <v>0</v>
      </c>
      <c r="I73" s="24">
        <f t="shared" si="624"/>
        <v>0</v>
      </c>
      <c r="J73" s="24">
        <f t="shared" si="624"/>
        <v>0</v>
      </c>
      <c r="K73" s="24">
        <f t="shared" si="624"/>
        <v>0</v>
      </c>
      <c r="L73" s="24">
        <f t="shared" si="624"/>
        <v>0</v>
      </c>
      <c r="M73" s="24">
        <f t="shared" si="624"/>
        <v>5830</v>
      </c>
      <c r="N73" s="38">
        <f>SUM(N74)</f>
        <v>0</v>
      </c>
      <c r="O73" s="38">
        <f t="shared" ref="O73:BO73" si="625">SUM(O74)</f>
        <v>0</v>
      </c>
      <c r="P73" s="38">
        <f t="shared" si="625"/>
        <v>0</v>
      </c>
      <c r="Q73" s="38">
        <f t="shared" si="625"/>
        <v>0</v>
      </c>
      <c r="R73" s="38">
        <f t="shared" si="625"/>
        <v>0</v>
      </c>
      <c r="S73" s="38">
        <f t="shared" si="625"/>
        <v>0</v>
      </c>
      <c r="T73" s="38">
        <f t="shared" si="625"/>
        <v>0</v>
      </c>
      <c r="U73" s="38">
        <f>SUM(U74)</f>
        <v>0</v>
      </c>
      <c r="V73" s="38">
        <f t="shared" si="625"/>
        <v>0</v>
      </c>
      <c r="W73" s="38">
        <f t="shared" si="625"/>
        <v>0</v>
      </c>
      <c r="X73" s="38">
        <f t="shared" si="625"/>
        <v>0</v>
      </c>
      <c r="Y73" s="38">
        <f t="shared" si="625"/>
        <v>0</v>
      </c>
      <c r="Z73" s="38">
        <f t="shared" si="625"/>
        <v>0</v>
      </c>
      <c r="AA73" s="38">
        <f t="shared" si="625"/>
        <v>0</v>
      </c>
      <c r="AB73" s="38">
        <f t="shared" si="625"/>
        <v>0</v>
      </c>
      <c r="AC73" s="38">
        <f t="shared" si="625"/>
        <v>0</v>
      </c>
      <c r="AD73" s="38">
        <f>SUM(AD74)</f>
        <v>0</v>
      </c>
      <c r="AE73" s="38">
        <f t="shared" si="625"/>
        <v>0</v>
      </c>
      <c r="AF73" s="38">
        <f t="shared" si="625"/>
        <v>0</v>
      </c>
      <c r="AG73" s="38">
        <f t="shared" si="625"/>
        <v>0</v>
      </c>
      <c r="AH73" s="38">
        <f t="shared" si="625"/>
        <v>0</v>
      </c>
      <c r="AI73" s="38">
        <f t="shared" si="625"/>
        <v>0</v>
      </c>
      <c r="AJ73" s="38">
        <f t="shared" si="625"/>
        <v>0</v>
      </c>
      <c r="AK73" s="38">
        <f t="shared" si="625"/>
        <v>0</v>
      </c>
      <c r="AL73" s="38">
        <f t="shared" si="625"/>
        <v>0</v>
      </c>
      <c r="AM73" s="38">
        <f t="shared" si="625"/>
        <v>0</v>
      </c>
      <c r="AN73" s="38">
        <f t="shared" si="625"/>
        <v>0</v>
      </c>
      <c r="AO73" s="38">
        <f t="shared" si="625"/>
        <v>0</v>
      </c>
      <c r="AP73" s="38">
        <f t="shared" si="625"/>
        <v>0</v>
      </c>
      <c r="AQ73" s="38">
        <f t="shared" si="625"/>
        <v>0</v>
      </c>
      <c r="AR73" s="38">
        <f t="shared" si="625"/>
        <v>0</v>
      </c>
      <c r="AS73" s="38">
        <f t="shared" si="625"/>
        <v>0</v>
      </c>
      <c r="AT73" s="38">
        <f t="shared" si="625"/>
        <v>0</v>
      </c>
      <c r="AU73" s="38">
        <f t="shared" si="625"/>
        <v>0</v>
      </c>
      <c r="AV73" s="38">
        <f t="shared" si="625"/>
        <v>0</v>
      </c>
      <c r="AW73" s="38">
        <f t="shared" si="625"/>
        <v>0</v>
      </c>
      <c r="AX73" s="38">
        <f t="shared" si="625"/>
        <v>0</v>
      </c>
      <c r="AY73" s="38">
        <f t="shared" si="625"/>
        <v>0</v>
      </c>
      <c r="AZ73" s="38">
        <f t="shared" si="625"/>
        <v>0</v>
      </c>
      <c r="BA73" s="38">
        <f t="shared" si="625"/>
        <v>0</v>
      </c>
      <c r="BB73" s="38">
        <f t="shared" si="625"/>
        <v>0</v>
      </c>
      <c r="BC73" s="38">
        <f t="shared" si="625"/>
        <v>0</v>
      </c>
      <c r="BD73" s="38">
        <f t="shared" si="625"/>
        <v>0</v>
      </c>
      <c r="BE73" s="38">
        <f t="shared" si="625"/>
        <v>0</v>
      </c>
      <c r="BF73" s="38">
        <f t="shared" si="625"/>
        <v>0</v>
      </c>
      <c r="BG73" s="38">
        <f>SUM(BG74)</f>
        <v>0</v>
      </c>
      <c r="BH73" s="38">
        <f>SUM(BH74)</f>
        <v>0</v>
      </c>
      <c r="BI73" s="38">
        <f>SUM(BI74)</f>
        <v>0</v>
      </c>
      <c r="BJ73" s="38">
        <f t="shared" si="625"/>
        <v>0</v>
      </c>
      <c r="BK73" s="38">
        <f t="shared" si="625"/>
        <v>0</v>
      </c>
      <c r="BL73" s="38">
        <f t="shared" si="625"/>
        <v>0</v>
      </c>
      <c r="BM73" s="38">
        <f t="shared" si="625"/>
        <v>0</v>
      </c>
      <c r="BN73" s="38">
        <f t="shared" si="625"/>
        <v>0</v>
      </c>
      <c r="BO73" s="38">
        <f t="shared" si="625"/>
        <v>0</v>
      </c>
      <c r="BP73" s="35" t="s">
        <v>339</v>
      </c>
    </row>
    <row r="74" spans="1:68" s="12" customFormat="1" ht="112.5" customHeight="1" x14ac:dyDescent="0.25">
      <c r="A74" s="20" t="s">
        <v>101</v>
      </c>
      <c r="B74" s="6" t="s">
        <v>252</v>
      </c>
      <c r="C74" s="8" t="s">
        <v>253</v>
      </c>
      <c r="D74" s="8" t="s">
        <v>339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11">
        <v>5830</v>
      </c>
      <c r="N74" s="11">
        <f t="shared" ref="N74:V74" si="626">W74+AF74+AO74+AX74</f>
        <v>0</v>
      </c>
      <c r="O74" s="11">
        <f t="shared" si="626"/>
        <v>0</v>
      </c>
      <c r="P74" s="11">
        <f t="shared" si="626"/>
        <v>0</v>
      </c>
      <c r="Q74" s="11">
        <f t="shared" si="626"/>
        <v>0</v>
      </c>
      <c r="R74" s="11">
        <f t="shared" si="626"/>
        <v>0</v>
      </c>
      <c r="S74" s="11">
        <f t="shared" si="626"/>
        <v>0</v>
      </c>
      <c r="T74" s="11">
        <f t="shared" si="626"/>
        <v>0</v>
      </c>
      <c r="U74" s="11">
        <f t="shared" si="626"/>
        <v>0</v>
      </c>
      <c r="V74" s="11">
        <f t="shared" si="626"/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8">
        <f>IF(E74="нд","нд",N74-SUM(W74,))</f>
        <v>0</v>
      </c>
      <c r="BH74" s="18">
        <f>IF(F74="нд","нд",O74-SUM(X74,))</f>
        <v>0</v>
      </c>
      <c r="BI74" s="18">
        <f t="shared" ref="BI74" si="627">IF(G74="нд","нд",P74-SUM(Y74,))</f>
        <v>0</v>
      </c>
      <c r="BJ74" s="18">
        <f t="shared" ref="BJ74" si="628">IF(H74="нд","нд",Q74-SUM(Z74,))</f>
        <v>0</v>
      </c>
      <c r="BK74" s="18">
        <f t="shared" ref="BK74" si="629">IF(I74="нд","нд",R74-SUM(AA74,))</f>
        <v>0</v>
      </c>
      <c r="BL74" s="18">
        <f t="shared" ref="BL74" si="630">IF(J74="нд","нд",S74-SUM(AB74,))</f>
        <v>0</v>
      </c>
      <c r="BM74" s="18">
        <f>IF(K74="нд","нд",T74-SUM(AC74,))</f>
        <v>0</v>
      </c>
      <c r="BN74" s="18">
        <f>IF(L74="нд","нд",U74-SUM(AD74,))</f>
        <v>0</v>
      </c>
      <c r="BO74" s="18">
        <f t="shared" ref="BO74" si="631">IF(M74="нд","нд",V74-SUM(AE74,))</f>
        <v>0</v>
      </c>
      <c r="BP74" s="68" t="s">
        <v>339</v>
      </c>
    </row>
    <row r="75" spans="1:68" ht="47.25" x14ac:dyDescent="0.25">
      <c r="A75" s="54" t="s">
        <v>103</v>
      </c>
      <c r="B75" s="55" t="s">
        <v>104</v>
      </c>
      <c r="C75" s="14" t="s">
        <v>11</v>
      </c>
      <c r="D75" s="14" t="s">
        <v>339</v>
      </c>
      <c r="E75" s="38">
        <f>SUM(E76:E77)</f>
        <v>0</v>
      </c>
      <c r="F75" s="38">
        <f t="shared" ref="F75:M75" si="632">SUM(F76:F77)</f>
        <v>0</v>
      </c>
      <c r="G75" s="38">
        <f t="shared" si="632"/>
        <v>0</v>
      </c>
      <c r="H75" s="38">
        <f t="shared" si="632"/>
        <v>0</v>
      </c>
      <c r="I75" s="38">
        <f t="shared" si="632"/>
        <v>0</v>
      </c>
      <c r="J75" s="38">
        <f t="shared" si="632"/>
        <v>0</v>
      </c>
      <c r="K75" s="38">
        <f t="shared" si="632"/>
        <v>0</v>
      </c>
      <c r="L75" s="38">
        <f t="shared" si="632"/>
        <v>0</v>
      </c>
      <c r="M75" s="38">
        <f t="shared" si="632"/>
        <v>0</v>
      </c>
      <c r="N75" s="38">
        <f>SUM(N76:N77)</f>
        <v>0</v>
      </c>
      <c r="O75" s="38">
        <f>SUM(O76:O77)</f>
        <v>0</v>
      </c>
      <c r="P75" s="38">
        <f>SUM(P76:P77)</f>
        <v>0</v>
      </c>
      <c r="Q75" s="38">
        <f>SUM(Q76:Q77)</f>
        <v>0</v>
      </c>
      <c r="R75" s="38">
        <f>SUM(R76:R77)</f>
        <v>0</v>
      </c>
      <c r="S75" s="38">
        <f t="shared" ref="S75" si="633">SUM(S76:S77)</f>
        <v>0</v>
      </c>
      <c r="T75" s="38">
        <f>SUM(T76:T77)</f>
        <v>0</v>
      </c>
      <c r="U75" s="38">
        <f>SUM(U76:U77)</f>
        <v>0</v>
      </c>
      <c r="V75" s="38">
        <f>SUM(V76:V77)</f>
        <v>0</v>
      </c>
      <c r="W75" s="38">
        <f t="shared" ref="W75" si="634">SUM(W76:W77)</f>
        <v>0</v>
      </c>
      <c r="X75" s="38">
        <f t="shared" ref="X75:BO75" si="635">SUM(X76:X77)</f>
        <v>0</v>
      </c>
      <c r="Y75" s="38">
        <f t="shared" si="635"/>
        <v>0</v>
      </c>
      <c r="Z75" s="38">
        <f t="shared" si="635"/>
        <v>0</v>
      </c>
      <c r="AA75" s="38">
        <f t="shared" si="635"/>
        <v>0</v>
      </c>
      <c r="AB75" s="38">
        <f t="shared" si="635"/>
        <v>0</v>
      </c>
      <c r="AC75" s="38">
        <f t="shared" si="635"/>
        <v>0</v>
      </c>
      <c r="AD75" s="38">
        <f t="shared" ref="AD75" si="636">SUM(AD76:AD77)</f>
        <v>0</v>
      </c>
      <c r="AE75" s="38">
        <f t="shared" si="635"/>
        <v>0</v>
      </c>
      <c r="AF75" s="38">
        <f t="shared" si="635"/>
        <v>0</v>
      </c>
      <c r="AG75" s="38">
        <f t="shared" si="635"/>
        <v>0</v>
      </c>
      <c r="AH75" s="38">
        <f t="shared" si="635"/>
        <v>0</v>
      </c>
      <c r="AI75" s="38">
        <f t="shared" si="635"/>
        <v>0</v>
      </c>
      <c r="AJ75" s="38">
        <f t="shared" si="635"/>
        <v>0</v>
      </c>
      <c r="AK75" s="38">
        <f t="shared" si="635"/>
        <v>0</v>
      </c>
      <c r="AL75" s="38">
        <f t="shared" si="635"/>
        <v>0</v>
      </c>
      <c r="AM75" s="38">
        <f t="shared" ref="AM75" si="637">SUM(AM76:AM77)</f>
        <v>0</v>
      </c>
      <c r="AN75" s="38">
        <f t="shared" si="635"/>
        <v>0</v>
      </c>
      <c r="AO75" s="38">
        <f t="shared" si="635"/>
        <v>0</v>
      </c>
      <c r="AP75" s="38">
        <f t="shared" si="635"/>
        <v>0</v>
      </c>
      <c r="AQ75" s="38">
        <f t="shared" si="635"/>
        <v>0</v>
      </c>
      <c r="AR75" s="38">
        <f t="shared" si="635"/>
        <v>0</v>
      </c>
      <c r="AS75" s="38">
        <f t="shared" si="635"/>
        <v>0</v>
      </c>
      <c r="AT75" s="38">
        <f t="shared" si="635"/>
        <v>0</v>
      </c>
      <c r="AU75" s="38">
        <f t="shared" si="635"/>
        <v>0</v>
      </c>
      <c r="AV75" s="38">
        <f t="shared" ref="AV75" si="638">SUM(AV76:AV77)</f>
        <v>0</v>
      </c>
      <c r="AW75" s="38">
        <f t="shared" si="635"/>
        <v>0</v>
      </c>
      <c r="AX75" s="38">
        <f t="shared" si="635"/>
        <v>0</v>
      </c>
      <c r="AY75" s="38">
        <f t="shared" si="635"/>
        <v>0</v>
      </c>
      <c r="AZ75" s="38">
        <f t="shared" si="635"/>
        <v>0</v>
      </c>
      <c r="BA75" s="38">
        <f t="shared" si="635"/>
        <v>0</v>
      </c>
      <c r="BB75" s="38">
        <f t="shared" si="635"/>
        <v>0</v>
      </c>
      <c r="BC75" s="38">
        <f t="shared" si="635"/>
        <v>0</v>
      </c>
      <c r="BD75" s="38">
        <f t="shared" si="635"/>
        <v>0</v>
      </c>
      <c r="BE75" s="38">
        <f t="shared" ref="BE75" si="639">SUM(BE76:BE77)</f>
        <v>0</v>
      </c>
      <c r="BF75" s="38">
        <f t="shared" si="635"/>
        <v>0</v>
      </c>
      <c r="BG75" s="38">
        <f t="shared" si="635"/>
        <v>0</v>
      </c>
      <c r="BH75" s="38">
        <f t="shared" si="635"/>
        <v>0</v>
      </c>
      <c r="BI75" s="38">
        <f t="shared" si="635"/>
        <v>0</v>
      </c>
      <c r="BJ75" s="38">
        <f t="shared" si="635"/>
        <v>0</v>
      </c>
      <c r="BK75" s="38">
        <f t="shared" si="635"/>
        <v>0</v>
      </c>
      <c r="BL75" s="38">
        <f t="shared" si="635"/>
        <v>0</v>
      </c>
      <c r="BM75" s="38">
        <f t="shared" si="635"/>
        <v>0</v>
      </c>
      <c r="BN75" s="38">
        <f t="shared" si="635"/>
        <v>0</v>
      </c>
      <c r="BO75" s="38">
        <f t="shared" si="635"/>
        <v>0</v>
      </c>
      <c r="BP75" s="35" t="s">
        <v>339</v>
      </c>
    </row>
    <row r="76" spans="1:68" ht="31.5" x14ac:dyDescent="0.25">
      <c r="A76" s="54" t="s">
        <v>105</v>
      </c>
      <c r="B76" s="55" t="s">
        <v>106</v>
      </c>
      <c r="C76" s="14" t="s">
        <v>11</v>
      </c>
      <c r="D76" s="14" t="s">
        <v>339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24">
        <v>0</v>
      </c>
      <c r="K76" s="24">
        <v>0</v>
      </c>
      <c r="L76" s="24">
        <v>0</v>
      </c>
      <c r="M76" s="24">
        <v>0</v>
      </c>
      <c r="N76" s="38">
        <f t="shared" ref="N76:V76" si="640">W76+AF76+AO76+AX76</f>
        <v>0</v>
      </c>
      <c r="O76" s="38">
        <f t="shared" si="640"/>
        <v>0</v>
      </c>
      <c r="P76" s="38">
        <f t="shared" si="640"/>
        <v>0</v>
      </c>
      <c r="Q76" s="38">
        <f t="shared" si="640"/>
        <v>0</v>
      </c>
      <c r="R76" s="38">
        <f t="shared" si="640"/>
        <v>0</v>
      </c>
      <c r="S76" s="38">
        <f t="shared" si="640"/>
        <v>0</v>
      </c>
      <c r="T76" s="38">
        <f t="shared" si="640"/>
        <v>0</v>
      </c>
      <c r="U76" s="38">
        <f t="shared" si="640"/>
        <v>0</v>
      </c>
      <c r="V76" s="38">
        <f t="shared" si="640"/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38">
        <v>0</v>
      </c>
      <c r="AT76" s="38"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v>0</v>
      </c>
      <c r="AZ76" s="38">
        <v>0</v>
      </c>
      <c r="BA76" s="38">
        <v>0</v>
      </c>
      <c r="BB76" s="38">
        <v>0</v>
      </c>
      <c r="BC76" s="38">
        <v>0</v>
      </c>
      <c r="BD76" s="38">
        <v>0</v>
      </c>
      <c r="BE76" s="38">
        <v>0</v>
      </c>
      <c r="BF76" s="38">
        <v>0</v>
      </c>
      <c r="BG76" s="38">
        <v>0</v>
      </c>
      <c r="BH76" s="38">
        <v>0</v>
      </c>
      <c r="BI76" s="38">
        <v>0</v>
      </c>
      <c r="BJ76" s="38">
        <v>0</v>
      </c>
      <c r="BK76" s="38">
        <v>0</v>
      </c>
      <c r="BL76" s="38">
        <v>0</v>
      </c>
      <c r="BM76" s="38">
        <v>0</v>
      </c>
      <c r="BN76" s="38">
        <v>0</v>
      </c>
      <c r="BO76" s="38">
        <v>0</v>
      </c>
      <c r="BP76" s="35" t="s">
        <v>339</v>
      </c>
    </row>
    <row r="77" spans="1:68" ht="31.5" x14ac:dyDescent="0.25">
      <c r="A77" s="54" t="s">
        <v>107</v>
      </c>
      <c r="B77" s="55" t="s">
        <v>108</v>
      </c>
      <c r="C77" s="14" t="s">
        <v>11</v>
      </c>
      <c r="D77" s="14" t="s">
        <v>339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8">
        <f>W77+AF77+AO77+AX77</f>
        <v>0</v>
      </c>
      <c r="O77" s="38">
        <f t="shared" ref="O77" si="641">X77+AG77+AP77+AY77</f>
        <v>0</v>
      </c>
      <c r="P77" s="38">
        <f t="shared" ref="P77" si="642">Y77+AH77+AQ77+AZ77</f>
        <v>0</v>
      </c>
      <c r="Q77" s="38">
        <f t="shared" ref="Q77" si="643">Z77+AI77+AR77+BA77</f>
        <v>0</v>
      </c>
      <c r="R77" s="38">
        <f t="shared" ref="R77" si="644">AA77+AJ77+AS77+BB77</f>
        <v>0</v>
      </c>
      <c r="S77" s="38">
        <f t="shared" ref="S77" si="645">AB77+AK77+AT77+BC77</f>
        <v>0</v>
      </c>
      <c r="T77" s="38">
        <f>AC77+AL77+AU77+BD77</f>
        <v>0</v>
      </c>
      <c r="U77" s="38">
        <f>AD77+AM77+AV77+BE77</f>
        <v>0</v>
      </c>
      <c r="V77" s="38">
        <f>AE77+AN77+AW77+BF77</f>
        <v>0</v>
      </c>
      <c r="W77" s="38">
        <v>0</v>
      </c>
      <c r="X77" s="38">
        <v>0</v>
      </c>
      <c r="Y77" s="38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38">
        <v>0</v>
      </c>
      <c r="AT77" s="38"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8">
        <v>0</v>
      </c>
      <c r="BA77" s="38">
        <v>0</v>
      </c>
      <c r="BB77" s="38">
        <v>0</v>
      </c>
      <c r="BC77" s="38">
        <v>0</v>
      </c>
      <c r="BD77" s="38">
        <v>0</v>
      </c>
      <c r="BE77" s="38">
        <v>0</v>
      </c>
      <c r="BF77" s="38">
        <v>0</v>
      </c>
      <c r="BG77" s="38">
        <v>0</v>
      </c>
      <c r="BH77" s="38">
        <v>0</v>
      </c>
      <c r="BI77" s="38">
        <v>0</v>
      </c>
      <c r="BJ77" s="38">
        <v>0</v>
      </c>
      <c r="BK77" s="38">
        <v>0</v>
      </c>
      <c r="BL77" s="38">
        <v>0</v>
      </c>
      <c r="BM77" s="38">
        <v>0</v>
      </c>
      <c r="BN77" s="38">
        <v>0</v>
      </c>
      <c r="BO77" s="38">
        <v>0</v>
      </c>
      <c r="BP77" s="35" t="s">
        <v>339</v>
      </c>
    </row>
    <row r="78" spans="1:68" ht="63" x14ac:dyDescent="0.25">
      <c r="A78" s="54" t="s">
        <v>109</v>
      </c>
      <c r="B78" s="55" t="s">
        <v>110</v>
      </c>
      <c r="C78" s="14" t="s">
        <v>11</v>
      </c>
      <c r="D78" s="14" t="s">
        <v>339</v>
      </c>
      <c r="E78" s="24">
        <f>E79+E80</f>
        <v>0</v>
      </c>
      <c r="F78" s="24">
        <f t="shared" ref="F78:M78" si="646">F79+F80</f>
        <v>0</v>
      </c>
      <c r="G78" s="24">
        <f t="shared" si="646"/>
        <v>0</v>
      </c>
      <c r="H78" s="24">
        <f t="shared" si="646"/>
        <v>0</v>
      </c>
      <c r="I78" s="24">
        <f t="shared" si="646"/>
        <v>0</v>
      </c>
      <c r="J78" s="24">
        <f t="shared" si="646"/>
        <v>0</v>
      </c>
      <c r="K78" s="24">
        <f t="shared" si="646"/>
        <v>0</v>
      </c>
      <c r="L78" s="24">
        <f t="shared" si="646"/>
        <v>0</v>
      </c>
      <c r="M78" s="24">
        <f t="shared" si="646"/>
        <v>0</v>
      </c>
      <c r="N78" s="38">
        <f>SUM(N79:N80)</f>
        <v>0</v>
      </c>
      <c r="O78" s="38">
        <f>SUM(O79:O80)</f>
        <v>0</v>
      </c>
      <c r="P78" s="38">
        <f t="shared" ref="P78:V78" si="647">SUM(P79:P80)</f>
        <v>0</v>
      </c>
      <c r="Q78" s="38">
        <f t="shared" si="647"/>
        <v>0</v>
      </c>
      <c r="R78" s="38">
        <f t="shared" ref="R78:T78" si="648">SUM(R79:R80)</f>
        <v>0</v>
      </c>
      <c r="S78" s="38">
        <f t="shared" si="648"/>
        <v>0</v>
      </c>
      <c r="T78" s="38">
        <f t="shared" si="648"/>
        <v>0</v>
      </c>
      <c r="U78" s="38">
        <f>SUM(U79:U80)</f>
        <v>0</v>
      </c>
      <c r="V78" s="38">
        <f t="shared" si="647"/>
        <v>0</v>
      </c>
      <c r="W78" s="38">
        <f t="shared" ref="W78" si="649">SUM(W79:W80)</f>
        <v>0</v>
      </c>
      <c r="X78" s="38">
        <f t="shared" ref="X78:BO78" si="650">SUM(X79:X80)</f>
        <v>0</v>
      </c>
      <c r="Y78" s="38">
        <f t="shared" si="650"/>
        <v>0</v>
      </c>
      <c r="Z78" s="38">
        <f t="shared" si="650"/>
        <v>0</v>
      </c>
      <c r="AA78" s="38">
        <f t="shared" si="650"/>
        <v>0</v>
      </c>
      <c r="AB78" s="38">
        <f t="shared" si="650"/>
        <v>0</v>
      </c>
      <c r="AC78" s="38">
        <f t="shared" si="650"/>
        <v>0</v>
      </c>
      <c r="AD78" s="38">
        <f t="shared" ref="AD78" si="651">SUM(AD79:AD80)</f>
        <v>0</v>
      </c>
      <c r="AE78" s="38">
        <f t="shared" si="650"/>
        <v>0</v>
      </c>
      <c r="AF78" s="38">
        <f t="shared" si="650"/>
        <v>0</v>
      </c>
      <c r="AG78" s="38">
        <f t="shared" si="650"/>
        <v>0</v>
      </c>
      <c r="AH78" s="38">
        <f t="shared" si="650"/>
        <v>0</v>
      </c>
      <c r="AI78" s="38">
        <f t="shared" si="650"/>
        <v>0</v>
      </c>
      <c r="AJ78" s="38">
        <f t="shared" si="650"/>
        <v>0</v>
      </c>
      <c r="AK78" s="38">
        <f t="shared" si="650"/>
        <v>0</v>
      </c>
      <c r="AL78" s="38">
        <f t="shared" si="650"/>
        <v>0</v>
      </c>
      <c r="AM78" s="38">
        <f t="shared" ref="AM78" si="652">SUM(AM79:AM80)</f>
        <v>0</v>
      </c>
      <c r="AN78" s="38">
        <f t="shared" si="650"/>
        <v>0</v>
      </c>
      <c r="AO78" s="38">
        <f t="shared" si="650"/>
        <v>0</v>
      </c>
      <c r="AP78" s="38">
        <f t="shared" si="650"/>
        <v>0</v>
      </c>
      <c r="AQ78" s="38">
        <f t="shared" si="650"/>
        <v>0</v>
      </c>
      <c r="AR78" s="38">
        <f t="shared" si="650"/>
        <v>0</v>
      </c>
      <c r="AS78" s="38">
        <f t="shared" si="650"/>
        <v>0</v>
      </c>
      <c r="AT78" s="38">
        <f t="shared" si="650"/>
        <v>0</v>
      </c>
      <c r="AU78" s="38">
        <f t="shared" si="650"/>
        <v>0</v>
      </c>
      <c r="AV78" s="38">
        <f t="shared" ref="AV78" si="653">SUM(AV79:AV80)</f>
        <v>0</v>
      </c>
      <c r="AW78" s="38">
        <f t="shared" si="650"/>
        <v>0</v>
      </c>
      <c r="AX78" s="38">
        <f t="shared" si="650"/>
        <v>0</v>
      </c>
      <c r="AY78" s="38">
        <f t="shared" si="650"/>
        <v>0</v>
      </c>
      <c r="AZ78" s="38">
        <f t="shared" si="650"/>
        <v>0</v>
      </c>
      <c r="BA78" s="38">
        <f t="shared" si="650"/>
        <v>0</v>
      </c>
      <c r="BB78" s="38">
        <f t="shared" si="650"/>
        <v>0</v>
      </c>
      <c r="BC78" s="38">
        <f t="shared" si="650"/>
        <v>0</v>
      </c>
      <c r="BD78" s="38">
        <f t="shared" si="650"/>
        <v>0</v>
      </c>
      <c r="BE78" s="38">
        <f t="shared" ref="BE78" si="654">SUM(BE79:BE80)</f>
        <v>0</v>
      </c>
      <c r="BF78" s="38">
        <f t="shared" si="650"/>
        <v>0</v>
      </c>
      <c r="BG78" s="38">
        <f t="shared" si="650"/>
        <v>0</v>
      </c>
      <c r="BH78" s="38">
        <f t="shared" si="650"/>
        <v>0</v>
      </c>
      <c r="BI78" s="38">
        <f t="shared" si="650"/>
        <v>0</v>
      </c>
      <c r="BJ78" s="38">
        <f t="shared" si="650"/>
        <v>0</v>
      </c>
      <c r="BK78" s="38">
        <f t="shared" si="650"/>
        <v>0</v>
      </c>
      <c r="BL78" s="38">
        <f t="shared" si="650"/>
        <v>0</v>
      </c>
      <c r="BM78" s="38">
        <f t="shared" si="650"/>
        <v>0</v>
      </c>
      <c r="BN78" s="38">
        <f t="shared" si="650"/>
        <v>0</v>
      </c>
      <c r="BO78" s="38">
        <f t="shared" si="650"/>
        <v>0</v>
      </c>
      <c r="BP78" s="35" t="s">
        <v>339</v>
      </c>
    </row>
    <row r="79" spans="1:68" ht="47.25" x14ac:dyDescent="0.25">
      <c r="A79" s="54" t="s">
        <v>111</v>
      </c>
      <c r="B79" s="55" t="s">
        <v>112</v>
      </c>
      <c r="C79" s="14" t="s">
        <v>11</v>
      </c>
      <c r="D79" s="14" t="s">
        <v>339</v>
      </c>
      <c r="E79" s="24">
        <f>E80+E81</f>
        <v>0</v>
      </c>
      <c r="F79" s="24">
        <f t="shared" ref="F79:M79" si="655">F80+F81</f>
        <v>0</v>
      </c>
      <c r="G79" s="24">
        <f t="shared" si="655"/>
        <v>0</v>
      </c>
      <c r="H79" s="24">
        <f t="shared" si="655"/>
        <v>0</v>
      </c>
      <c r="I79" s="24">
        <f t="shared" si="655"/>
        <v>0</v>
      </c>
      <c r="J79" s="24">
        <f t="shared" si="655"/>
        <v>0</v>
      </c>
      <c r="K79" s="24">
        <f t="shared" si="655"/>
        <v>0</v>
      </c>
      <c r="L79" s="24">
        <f t="shared" si="655"/>
        <v>0</v>
      </c>
      <c r="M79" s="24">
        <f t="shared" si="655"/>
        <v>0</v>
      </c>
      <c r="N79" s="38">
        <f t="shared" ref="N79:V84" si="656">W79+AF79+AO79+AX79</f>
        <v>0</v>
      </c>
      <c r="O79" s="38">
        <f t="shared" si="656"/>
        <v>0</v>
      </c>
      <c r="P79" s="38">
        <f t="shared" si="656"/>
        <v>0</v>
      </c>
      <c r="Q79" s="38">
        <f t="shared" si="656"/>
        <v>0</v>
      </c>
      <c r="R79" s="38">
        <f t="shared" si="656"/>
        <v>0</v>
      </c>
      <c r="S79" s="38">
        <f t="shared" si="656"/>
        <v>0</v>
      </c>
      <c r="T79" s="38">
        <f t="shared" si="656"/>
        <v>0</v>
      </c>
      <c r="U79" s="38">
        <f t="shared" si="656"/>
        <v>0</v>
      </c>
      <c r="V79" s="38">
        <f t="shared" si="656"/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38">
        <v>0</v>
      </c>
      <c r="AT79" s="38"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38">
        <v>0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38">
        <v>0</v>
      </c>
      <c r="BI79" s="38">
        <v>0</v>
      </c>
      <c r="BJ79" s="38">
        <v>0</v>
      </c>
      <c r="BK79" s="38">
        <v>0</v>
      </c>
      <c r="BL79" s="38">
        <v>0</v>
      </c>
      <c r="BM79" s="38">
        <v>0</v>
      </c>
      <c r="BN79" s="38">
        <v>0</v>
      </c>
      <c r="BO79" s="38">
        <v>0</v>
      </c>
      <c r="BP79" s="35" t="s">
        <v>339</v>
      </c>
    </row>
    <row r="80" spans="1:68" ht="47.25" x14ac:dyDescent="0.25">
      <c r="A80" s="54" t="s">
        <v>113</v>
      </c>
      <c r="B80" s="55" t="s">
        <v>416</v>
      </c>
      <c r="C80" s="14" t="s">
        <v>11</v>
      </c>
      <c r="D80" s="14" t="s">
        <v>339</v>
      </c>
      <c r="E80" s="24">
        <f>E81+E82</f>
        <v>0</v>
      </c>
      <c r="F80" s="24">
        <f t="shared" ref="F80:M80" si="657">F81+F82</f>
        <v>0</v>
      </c>
      <c r="G80" s="24">
        <f t="shared" si="657"/>
        <v>0</v>
      </c>
      <c r="H80" s="24">
        <f t="shared" si="657"/>
        <v>0</v>
      </c>
      <c r="I80" s="24">
        <f t="shared" si="657"/>
        <v>0</v>
      </c>
      <c r="J80" s="24">
        <f t="shared" si="657"/>
        <v>0</v>
      </c>
      <c r="K80" s="24">
        <f t="shared" si="657"/>
        <v>0</v>
      </c>
      <c r="L80" s="24">
        <f t="shared" si="657"/>
        <v>0</v>
      </c>
      <c r="M80" s="24">
        <f t="shared" si="657"/>
        <v>0</v>
      </c>
      <c r="N80" s="38">
        <f t="shared" si="656"/>
        <v>0</v>
      </c>
      <c r="O80" s="38">
        <f t="shared" si="656"/>
        <v>0</v>
      </c>
      <c r="P80" s="38">
        <f t="shared" si="656"/>
        <v>0</v>
      </c>
      <c r="Q80" s="38">
        <f t="shared" si="656"/>
        <v>0</v>
      </c>
      <c r="R80" s="38">
        <f t="shared" si="656"/>
        <v>0</v>
      </c>
      <c r="S80" s="38">
        <f t="shared" si="656"/>
        <v>0</v>
      </c>
      <c r="T80" s="38">
        <f t="shared" si="656"/>
        <v>0</v>
      </c>
      <c r="U80" s="38">
        <f t="shared" si="656"/>
        <v>0</v>
      </c>
      <c r="V80" s="38">
        <f t="shared" si="656"/>
        <v>0</v>
      </c>
      <c r="W80" s="38">
        <f t="shared" ref="W80" si="658">SUM(W81:W82)</f>
        <v>0</v>
      </c>
      <c r="X80" s="38">
        <f t="shared" ref="X80:BO80" si="659">SUM(X81:X82)</f>
        <v>0</v>
      </c>
      <c r="Y80" s="38">
        <f t="shared" si="659"/>
        <v>0</v>
      </c>
      <c r="Z80" s="38">
        <f t="shared" si="659"/>
        <v>0</v>
      </c>
      <c r="AA80" s="38">
        <f t="shared" si="659"/>
        <v>0</v>
      </c>
      <c r="AB80" s="38">
        <f t="shared" si="659"/>
        <v>0</v>
      </c>
      <c r="AC80" s="38">
        <f t="shared" si="659"/>
        <v>0</v>
      </c>
      <c r="AD80" s="38">
        <f t="shared" ref="AD80" si="660">SUM(AD81:AD82)</f>
        <v>0</v>
      </c>
      <c r="AE80" s="38">
        <f t="shared" si="659"/>
        <v>0</v>
      </c>
      <c r="AF80" s="38">
        <f t="shared" si="659"/>
        <v>0</v>
      </c>
      <c r="AG80" s="38">
        <f t="shared" si="659"/>
        <v>0</v>
      </c>
      <c r="AH80" s="38">
        <f t="shared" si="659"/>
        <v>0</v>
      </c>
      <c r="AI80" s="38">
        <f t="shared" si="659"/>
        <v>0</v>
      </c>
      <c r="AJ80" s="38">
        <f t="shared" si="659"/>
        <v>0</v>
      </c>
      <c r="AK80" s="38">
        <f t="shared" si="659"/>
        <v>0</v>
      </c>
      <c r="AL80" s="38">
        <f t="shared" si="659"/>
        <v>0</v>
      </c>
      <c r="AM80" s="38">
        <f t="shared" ref="AM80" si="661">SUM(AM81:AM82)</f>
        <v>0</v>
      </c>
      <c r="AN80" s="38">
        <f t="shared" si="659"/>
        <v>0</v>
      </c>
      <c r="AO80" s="38">
        <f t="shared" si="659"/>
        <v>0</v>
      </c>
      <c r="AP80" s="38">
        <f t="shared" si="659"/>
        <v>0</v>
      </c>
      <c r="AQ80" s="38">
        <f t="shared" si="659"/>
        <v>0</v>
      </c>
      <c r="AR80" s="38">
        <f t="shared" si="659"/>
        <v>0</v>
      </c>
      <c r="AS80" s="38">
        <f t="shared" si="659"/>
        <v>0</v>
      </c>
      <c r="AT80" s="38">
        <f t="shared" si="659"/>
        <v>0</v>
      </c>
      <c r="AU80" s="38">
        <f t="shared" si="659"/>
        <v>0</v>
      </c>
      <c r="AV80" s="38">
        <f t="shared" ref="AV80" si="662">SUM(AV81:AV82)</f>
        <v>0</v>
      </c>
      <c r="AW80" s="38">
        <f t="shared" si="659"/>
        <v>0</v>
      </c>
      <c r="AX80" s="38">
        <f t="shared" si="659"/>
        <v>0</v>
      </c>
      <c r="AY80" s="38">
        <f t="shared" si="659"/>
        <v>0</v>
      </c>
      <c r="AZ80" s="38">
        <f t="shared" si="659"/>
        <v>0</v>
      </c>
      <c r="BA80" s="38">
        <f t="shared" si="659"/>
        <v>0</v>
      </c>
      <c r="BB80" s="38">
        <f t="shared" si="659"/>
        <v>0</v>
      </c>
      <c r="BC80" s="38">
        <f t="shared" si="659"/>
        <v>0</v>
      </c>
      <c r="BD80" s="38">
        <f t="shared" si="659"/>
        <v>0</v>
      </c>
      <c r="BE80" s="38">
        <f t="shared" ref="BE80" si="663">SUM(BE81:BE82)</f>
        <v>0</v>
      </c>
      <c r="BF80" s="38">
        <f t="shared" si="659"/>
        <v>0</v>
      </c>
      <c r="BG80" s="38">
        <f t="shared" si="659"/>
        <v>0</v>
      </c>
      <c r="BH80" s="38">
        <f t="shared" si="659"/>
        <v>0</v>
      </c>
      <c r="BI80" s="38">
        <f t="shared" si="659"/>
        <v>0</v>
      </c>
      <c r="BJ80" s="38">
        <f t="shared" si="659"/>
        <v>0</v>
      </c>
      <c r="BK80" s="38">
        <f t="shared" si="659"/>
        <v>0</v>
      </c>
      <c r="BL80" s="38">
        <f t="shared" si="659"/>
        <v>0</v>
      </c>
      <c r="BM80" s="38">
        <f t="shared" si="659"/>
        <v>0</v>
      </c>
      <c r="BN80" s="38">
        <f t="shared" si="659"/>
        <v>0</v>
      </c>
      <c r="BO80" s="38">
        <f t="shared" si="659"/>
        <v>0</v>
      </c>
      <c r="BP80" s="35" t="s">
        <v>339</v>
      </c>
    </row>
    <row r="81" spans="1:68" ht="31.5" x14ac:dyDescent="0.25">
      <c r="A81" s="20" t="s">
        <v>113</v>
      </c>
      <c r="B81" s="6" t="s">
        <v>245</v>
      </c>
      <c r="C81" s="8" t="s">
        <v>254</v>
      </c>
      <c r="D81" s="8" t="s">
        <v>339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11">
        <f t="shared" si="656"/>
        <v>0</v>
      </c>
      <c r="O81" s="11">
        <f t="shared" si="656"/>
        <v>0</v>
      </c>
      <c r="P81" s="11">
        <f t="shared" si="656"/>
        <v>0</v>
      </c>
      <c r="Q81" s="11">
        <f t="shared" si="656"/>
        <v>0</v>
      </c>
      <c r="R81" s="11">
        <f t="shared" si="656"/>
        <v>0</v>
      </c>
      <c r="S81" s="11">
        <f t="shared" si="656"/>
        <v>0</v>
      </c>
      <c r="T81" s="11">
        <f t="shared" si="656"/>
        <v>0</v>
      </c>
      <c r="U81" s="11">
        <f t="shared" si="656"/>
        <v>0</v>
      </c>
      <c r="V81" s="11">
        <f t="shared" si="656"/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8">
        <f>IF(E81="нд","нд",N81-SUM(W81,))</f>
        <v>0</v>
      </c>
      <c r="BH81" s="18">
        <f t="shared" ref="BH81:BH82" si="664">IF(F81="нд","нд",O81-SUM(X81,))</f>
        <v>0</v>
      </c>
      <c r="BI81" s="18">
        <f t="shared" ref="BI81:BI82" si="665">IF(G81="нд","нд",P81-SUM(Y81,))</f>
        <v>0</v>
      </c>
      <c r="BJ81" s="18">
        <f t="shared" ref="BJ81:BJ82" si="666">IF(H81="нд","нд",Q81-SUM(Z81,))</f>
        <v>0</v>
      </c>
      <c r="BK81" s="18">
        <f t="shared" ref="BK81:BK82" si="667">IF(I81="нд","нд",R81-SUM(AA81,))</f>
        <v>0</v>
      </c>
      <c r="BL81" s="18">
        <f t="shared" ref="BL81:BL82" si="668">IF(J81="нд","нд",S81-SUM(AB81,))</f>
        <v>0</v>
      </c>
      <c r="BM81" s="18">
        <f t="shared" ref="BM81:BM82" si="669">IF(K81="нд","нд",T81-SUM(AC81,))</f>
        <v>0</v>
      </c>
      <c r="BN81" s="18">
        <f t="shared" ref="BN81:BN82" si="670">IF(L81="нд","нд",U81-SUM(AD81,))</f>
        <v>0</v>
      </c>
      <c r="BO81" s="18">
        <f t="shared" ref="BO81:BO82" si="671">IF(M81="нд","нд",V81-SUM(AE81,))</f>
        <v>0</v>
      </c>
      <c r="BP81" s="68" t="s">
        <v>339</v>
      </c>
    </row>
    <row r="82" spans="1:68" ht="31.5" x14ac:dyDescent="0.25">
      <c r="A82" s="20" t="s">
        <v>113</v>
      </c>
      <c r="B82" s="6" t="s">
        <v>250</v>
      </c>
      <c r="C82" s="8" t="s">
        <v>255</v>
      </c>
      <c r="D82" s="8" t="s">
        <v>339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11">
        <f t="shared" si="656"/>
        <v>0</v>
      </c>
      <c r="O82" s="11">
        <f t="shared" si="656"/>
        <v>0</v>
      </c>
      <c r="P82" s="11">
        <f t="shared" si="656"/>
        <v>0</v>
      </c>
      <c r="Q82" s="11">
        <f t="shared" si="656"/>
        <v>0</v>
      </c>
      <c r="R82" s="11">
        <f t="shared" si="656"/>
        <v>0</v>
      </c>
      <c r="S82" s="11">
        <f t="shared" si="656"/>
        <v>0</v>
      </c>
      <c r="T82" s="11">
        <f t="shared" si="656"/>
        <v>0</v>
      </c>
      <c r="U82" s="11">
        <f t="shared" si="656"/>
        <v>0</v>
      </c>
      <c r="V82" s="11">
        <f t="shared" si="656"/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8">
        <f>IF(E82="нд","нд",N82-SUM(W82,))</f>
        <v>0</v>
      </c>
      <c r="BH82" s="18">
        <f t="shared" si="664"/>
        <v>0</v>
      </c>
      <c r="BI82" s="18">
        <f t="shared" si="665"/>
        <v>0</v>
      </c>
      <c r="BJ82" s="18">
        <f t="shared" si="666"/>
        <v>0</v>
      </c>
      <c r="BK82" s="18">
        <f t="shared" si="667"/>
        <v>0</v>
      </c>
      <c r="BL82" s="18">
        <f t="shared" si="668"/>
        <v>0</v>
      </c>
      <c r="BM82" s="18">
        <f t="shared" si="669"/>
        <v>0</v>
      </c>
      <c r="BN82" s="18">
        <f t="shared" si="670"/>
        <v>0</v>
      </c>
      <c r="BO82" s="18">
        <f t="shared" si="671"/>
        <v>0</v>
      </c>
      <c r="BP82" s="68" t="s">
        <v>339</v>
      </c>
    </row>
    <row r="83" spans="1:68" ht="31.5" x14ac:dyDescent="0.25">
      <c r="A83" s="20" t="s">
        <v>114</v>
      </c>
      <c r="B83" s="55" t="s">
        <v>115</v>
      </c>
      <c r="C83" s="14" t="s">
        <v>11</v>
      </c>
      <c r="D83" s="14" t="s">
        <v>339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38">
        <f t="shared" si="656"/>
        <v>0</v>
      </c>
      <c r="O83" s="38">
        <f t="shared" si="656"/>
        <v>0</v>
      </c>
      <c r="P83" s="38">
        <f t="shared" si="656"/>
        <v>0</v>
      </c>
      <c r="Q83" s="38">
        <f t="shared" si="656"/>
        <v>0</v>
      </c>
      <c r="R83" s="38">
        <f t="shared" si="656"/>
        <v>0</v>
      </c>
      <c r="S83" s="38">
        <f t="shared" si="656"/>
        <v>0</v>
      </c>
      <c r="T83" s="38">
        <f t="shared" si="656"/>
        <v>0</v>
      </c>
      <c r="U83" s="38">
        <f t="shared" si="656"/>
        <v>0</v>
      </c>
      <c r="V83" s="38">
        <f t="shared" si="656"/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38">
        <v>0</v>
      </c>
      <c r="AT83" s="38"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38">
        <v>0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38"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38">
        <v>0</v>
      </c>
      <c r="BP83" s="68" t="s">
        <v>339</v>
      </c>
    </row>
    <row r="84" spans="1:68" ht="31.5" x14ac:dyDescent="0.25">
      <c r="A84" s="20" t="s">
        <v>116</v>
      </c>
      <c r="B84" s="55" t="s">
        <v>25</v>
      </c>
      <c r="C84" s="14" t="s">
        <v>11</v>
      </c>
      <c r="D84" s="14" t="s">
        <v>339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38">
        <f t="shared" si="656"/>
        <v>0</v>
      </c>
      <c r="O84" s="38">
        <f t="shared" si="656"/>
        <v>0</v>
      </c>
      <c r="P84" s="38">
        <f t="shared" si="656"/>
        <v>0</v>
      </c>
      <c r="Q84" s="38">
        <f t="shared" si="656"/>
        <v>0</v>
      </c>
      <c r="R84" s="38">
        <f t="shared" si="656"/>
        <v>0</v>
      </c>
      <c r="S84" s="38">
        <f t="shared" si="656"/>
        <v>0</v>
      </c>
      <c r="T84" s="38">
        <f t="shared" si="656"/>
        <v>0</v>
      </c>
      <c r="U84" s="38">
        <f t="shared" si="656"/>
        <v>0</v>
      </c>
      <c r="V84" s="38">
        <f t="shared" si="656"/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5" t="s">
        <v>339</v>
      </c>
    </row>
    <row r="85" spans="1:68" ht="31.5" x14ac:dyDescent="0.25">
      <c r="A85" s="20" t="s">
        <v>256</v>
      </c>
      <c r="B85" s="55" t="s">
        <v>117</v>
      </c>
      <c r="C85" s="14" t="s">
        <v>11</v>
      </c>
      <c r="D85" s="14" t="s">
        <v>339</v>
      </c>
      <c r="E85" s="24">
        <f>SUM(E86:E93)</f>
        <v>0</v>
      </c>
      <c r="F85" s="24">
        <f t="shared" ref="F85:M85" si="672">SUM(F86:F93)</f>
        <v>0</v>
      </c>
      <c r="G85" s="24">
        <f t="shared" si="672"/>
        <v>0</v>
      </c>
      <c r="H85" s="24">
        <f t="shared" si="672"/>
        <v>0</v>
      </c>
      <c r="I85" s="24">
        <f t="shared" si="672"/>
        <v>0</v>
      </c>
      <c r="J85" s="24">
        <f t="shared" si="672"/>
        <v>0</v>
      </c>
      <c r="K85" s="24">
        <f t="shared" si="672"/>
        <v>0</v>
      </c>
      <c r="L85" s="24">
        <f t="shared" si="672"/>
        <v>0</v>
      </c>
      <c r="M85" s="24">
        <f t="shared" si="672"/>
        <v>7</v>
      </c>
      <c r="N85" s="38">
        <f>SUM(N86:N93)</f>
        <v>0</v>
      </c>
      <c r="O85" s="38">
        <f t="shared" ref="O85:V85" si="673">SUM(O86:O93)</f>
        <v>0</v>
      </c>
      <c r="P85" s="38">
        <f t="shared" si="673"/>
        <v>0</v>
      </c>
      <c r="Q85" s="38">
        <f t="shared" si="673"/>
        <v>0</v>
      </c>
      <c r="R85" s="38">
        <f t="shared" si="673"/>
        <v>0</v>
      </c>
      <c r="S85" s="38">
        <f t="shared" si="673"/>
        <v>0</v>
      </c>
      <c r="T85" s="38">
        <f t="shared" si="673"/>
        <v>0</v>
      </c>
      <c r="U85" s="38">
        <f>SUM(U86:U93)</f>
        <v>0</v>
      </c>
      <c r="V85" s="38">
        <f t="shared" si="673"/>
        <v>0</v>
      </c>
      <c r="W85" s="38">
        <f t="shared" ref="W85:BO85" si="674">SUM(W86:W93)</f>
        <v>0</v>
      </c>
      <c r="X85" s="38">
        <f t="shared" si="674"/>
        <v>0</v>
      </c>
      <c r="Y85" s="38">
        <f t="shared" si="674"/>
        <v>0</v>
      </c>
      <c r="Z85" s="38">
        <f t="shared" si="674"/>
        <v>0</v>
      </c>
      <c r="AA85" s="38">
        <f t="shared" si="674"/>
        <v>0</v>
      </c>
      <c r="AB85" s="38">
        <f t="shared" si="674"/>
        <v>0</v>
      </c>
      <c r="AC85" s="38">
        <f t="shared" si="674"/>
        <v>0</v>
      </c>
      <c r="AD85" s="38">
        <f t="shared" si="674"/>
        <v>0</v>
      </c>
      <c r="AE85" s="38">
        <f t="shared" si="674"/>
        <v>0</v>
      </c>
      <c r="AF85" s="38">
        <f t="shared" si="674"/>
        <v>0</v>
      </c>
      <c r="AG85" s="38">
        <f t="shared" si="674"/>
        <v>0</v>
      </c>
      <c r="AH85" s="38">
        <f t="shared" si="674"/>
        <v>0</v>
      </c>
      <c r="AI85" s="38">
        <f t="shared" si="674"/>
        <v>0</v>
      </c>
      <c r="AJ85" s="38">
        <f t="shared" si="674"/>
        <v>0</v>
      </c>
      <c r="AK85" s="38">
        <f t="shared" si="674"/>
        <v>0</v>
      </c>
      <c r="AL85" s="38">
        <f t="shared" si="674"/>
        <v>0</v>
      </c>
      <c r="AM85" s="38">
        <f t="shared" si="674"/>
        <v>0</v>
      </c>
      <c r="AN85" s="38">
        <f t="shared" si="674"/>
        <v>0</v>
      </c>
      <c r="AO85" s="38">
        <f t="shared" si="674"/>
        <v>0</v>
      </c>
      <c r="AP85" s="38">
        <f t="shared" si="674"/>
        <v>0</v>
      </c>
      <c r="AQ85" s="38">
        <f t="shared" si="674"/>
        <v>0</v>
      </c>
      <c r="AR85" s="38">
        <f t="shared" si="674"/>
        <v>0</v>
      </c>
      <c r="AS85" s="38">
        <f t="shared" si="674"/>
        <v>0</v>
      </c>
      <c r="AT85" s="38">
        <f t="shared" si="674"/>
        <v>0</v>
      </c>
      <c r="AU85" s="38">
        <f t="shared" si="674"/>
        <v>0</v>
      </c>
      <c r="AV85" s="38">
        <f t="shared" si="674"/>
        <v>0</v>
      </c>
      <c r="AW85" s="38">
        <f t="shared" si="674"/>
        <v>0</v>
      </c>
      <c r="AX85" s="38">
        <f t="shared" si="674"/>
        <v>0</v>
      </c>
      <c r="AY85" s="38">
        <f t="shared" si="674"/>
        <v>0</v>
      </c>
      <c r="AZ85" s="38">
        <f t="shared" si="674"/>
        <v>0</v>
      </c>
      <c r="BA85" s="38">
        <f t="shared" si="674"/>
        <v>0</v>
      </c>
      <c r="BB85" s="38">
        <f t="shared" si="674"/>
        <v>0</v>
      </c>
      <c r="BC85" s="38">
        <f t="shared" si="674"/>
        <v>0</v>
      </c>
      <c r="BD85" s="38">
        <f t="shared" si="674"/>
        <v>0</v>
      </c>
      <c r="BE85" s="38">
        <f t="shared" si="674"/>
        <v>0</v>
      </c>
      <c r="BF85" s="38">
        <f t="shared" si="674"/>
        <v>0</v>
      </c>
      <c r="BG85" s="38">
        <f t="shared" si="674"/>
        <v>0</v>
      </c>
      <c r="BH85" s="38">
        <f t="shared" si="674"/>
        <v>0</v>
      </c>
      <c r="BI85" s="38">
        <f t="shared" si="674"/>
        <v>0</v>
      </c>
      <c r="BJ85" s="38">
        <f t="shared" si="674"/>
        <v>0</v>
      </c>
      <c r="BK85" s="38">
        <f t="shared" si="674"/>
        <v>0</v>
      </c>
      <c r="BL85" s="38">
        <f t="shared" si="674"/>
        <v>0</v>
      </c>
      <c r="BM85" s="38">
        <f t="shared" si="674"/>
        <v>0</v>
      </c>
      <c r="BN85" s="38">
        <f t="shared" si="674"/>
        <v>0</v>
      </c>
      <c r="BO85" s="38">
        <f t="shared" si="674"/>
        <v>0</v>
      </c>
      <c r="BP85" s="35" t="s">
        <v>339</v>
      </c>
    </row>
    <row r="86" spans="1:68" ht="31.5" x14ac:dyDescent="0.25">
      <c r="A86" s="20" t="s">
        <v>246</v>
      </c>
      <c r="B86" s="6" t="s">
        <v>344</v>
      </c>
      <c r="C86" s="30" t="s">
        <v>345</v>
      </c>
      <c r="D86" s="8" t="s">
        <v>339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1</v>
      </c>
      <c r="N86" s="11">
        <f>W86+AF86+AO86+AX86</f>
        <v>0</v>
      </c>
      <c r="O86" s="11">
        <f>X86+AG86+AP86+AY86</f>
        <v>0</v>
      </c>
      <c r="P86" s="11">
        <f>Y86+AH86+AQ86+AZ86</f>
        <v>0</v>
      </c>
      <c r="Q86" s="11">
        <f>Z86+AI86+AR86+BA86</f>
        <v>0</v>
      </c>
      <c r="R86" s="11">
        <f>AA86+AJ86+AS86+BB86</f>
        <v>0</v>
      </c>
      <c r="S86" s="11">
        <f t="shared" ref="S86" si="675">AB86+AK86+AT86+BC86</f>
        <v>0</v>
      </c>
      <c r="T86" s="11">
        <f t="shared" ref="T86:V93" si="676">AC86+AL86+AU86+BD86</f>
        <v>0</v>
      </c>
      <c r="U86" s="11">
        <f t="shared" si="676"/>
        <v>0</v>
      </c>
      <c r="V86" s="11">
        <f t="shared" si="676"/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29">
        <f>IF(E86="нд","нд",N86-SUM(W86,))</f>
        <v>0</v>
      </c>
      <c r="BH86" s="29">
        <f t="shared" ref="BH86:BH93" si="677">IF(F86="нд","нд",O86-SUM(X86,))</f>
        <v>0</v>
      </c>
      <c r="BI86" s="29">
        <f t="shared" ref="BI86:BI93" si="678">IF(G86="нд","нд",P86-SUM(Y86,))</f>
        <v>0</v>
      </c>
      <c r="BJ86" s="29">
        <f t="shared" ref="BJ86:BJ93" si="679">IF(H86="нд","нд",Q86-SUM(Z86,))</f>
        <v>0</v>
      </c>
      <c r="BK86" s="29">
        <f t="shared" ref="BK86:BK93" si="680">IF(I86="нд","нд",R86-SUM(AA86,))</f>
        <v>0</v>
      </c>
      <c r="BL86" s="29">
        <f t="shared" ref="BL86:BL93" si="681">IF(J86="нд","нд",S86-SUM(AB86,))</f>
        <v>0</v>
      </c>
      <c r="BM86" s="29">
        <f t="shared" ref="BM86:BM93" si="682">IF(K86="нд","нд",T86-SUM(AC86,))</f>
        <v>0</v>
      </c>
      <c r="BN86" s="29">
        <f t="shared" ref="BN86:BN93" si="683">IF(L86="нд","нд",U86-SUM(AD86,))</f>
        <v>0</v>
      </c>
      <c r="BO86" s="29">
        <f t="shared" ref="BO86:BO93" si="684">IF(M86="нд","нд",V86-SUM(AE86,))</f>
        <v>0</v>
      </c>
      <c r="BP86" s="68" t="s">
        <v>339</v>
      </c>
    </row>
    <row r="87" spans="1:68" ht="57.75" customHeight="1" x14ac:dyDescent="0.25">
      <c r="A87" s="20" t="s">
        <v>246</v>
      </c>
      <c r="B87" s="6" t="s">
        <v>346</v>
      </c>
      <c r="C87" s="8" t="s">
        <v>347</v>
      </c>
      <c r="D87" s="8" t="s">
        <v>339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1</v>
      </c>
      <c r="N87" s="11">
        <f t="shared" ref="N87:N93" si="685">W87+AF87+AO87+AX87</f>
        <v>0</v>
      </c>
      <c r="O87" s="11">
        <f t="shared" ref="O87:O93" si="686">X87+AG87+AP87+AY87</f>
        <v>0</v>
      </c>
      <c r="P87" s="11">
        <f t="shared" ref="P87:P93" si="687">Y87+AH87+AQ87+AZ87</f>
        <v>0</v>
      </c>
      <c r="Q87" s="11">
        <f t="shared" ref="Q87:Q93" si="688">Z87+AI87+AR87+BA87</f>
        <v>0</v>
      </c>
      <c r="R87" s="11">
        <f t="shared" ref="R87:R93" si="689">AA87+AJ87+AS87+BB87</f>
        <v>0</v>
      </c>
      <c r="S87" s="11">
        <f t="shared" ref="S87:S93" si="690">AB87+AK87+AT87+BC87</f>
        <v>0</v>
      </c>
      <c r="T87" s="11">
        <f t="shared" si="676"/>
        <v>0</v>
      </c>
      <c r="U87" s="11">
        <f t="shared" si="676"/>
        <v>0</v>
      </c>
      <c r="V87" s="11">
        <f t="shared" si="676"/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29">
        <f t="shared" ref="BG87:BG93" si="691">IF(E87="нд","нд",N87-SUM(W87,))</f>
        <v>0</v>
      </c>
      <c r="BH87" s="29">
        <f t="shared" si="677"/>
        <v>0</v>
      </c>
      <c r="BI87" s="29">
        <f t="shared" si="678"/>
        <v>0</v>
      </c>
      <c r="BJ87" s="29">
        <f t="shared" si="679"/>
        <v>0</v>
      </c>
      <c r="BK87" s="29">
        <f t="shared" si="680"/>
        <v>0</v>
      </c>
      <c r="BL87" s="29">
        <f t="shared" si="681"/>
        <v>0</v>
      </c>
      <c r="BM87" s="29">
        <f t="shared" si="682"/>
        <v>0</v>
      </c>
      <c r="BN87" s="29">
        <f t="shared" si="683"/>
        <v>0</v>
      </c>
      <c r="BO87" s="29">
        <f t="shared" si="684"/>
        <v>0</v>
      </c>
      <c r="BP87" s="68" t="s">
        <v>339</v>
      </c>
    </row>
    <row r="88" spans="1:68" ht="57.75" customHeight="1" x14ac:dyDescent="0.25">
      <c r="A88" s="20" t="s">
        <v>246</v>
      </c>
      <c r="B88" s="6" t="s">
        <v>348</v>
      </c>
      <c r="C88" s="7" t="s">
        <v>349</v>
      </c>
      <c r="D88" s="8" t="s">
        <v>339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1</v>
      </c>
      <c r="N88" s="11">
        <f t="shared" si="685"/>
        <v>0</v>
      </c>
      <c r="O88" s="11">
        <f t="shared" si="686"/>
        <v>0</v>
      </c>
      <c r="P88" s="11">
        <f t="shared" si="687"/>
        <v>0</v>
      </c>
      <c r="Q88" s="11">
        <f t="shared" si="688"/>
        <v>0</v>
      </c>
      <c r="R88" s="11">
        <f t="shared" si="689"/>
        <v>0</v>
      </c>
      <c r="S88" s="11">
        <f t="shared" si="690"/>
        <v>0</v>
      </c>
      <c r="T88" s="11">
        <f t="shared" si="676"/>
        <v>0</v>
      </c>
      <c r="U88" s="11">
        <f t="shared" si="676"/>
        <v>0</v>
      </c>
      <c r="V88" s="11">
        <f t="shared" si="676"/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29">
        <f t="shared" si="691"/>
        <v>0</v>
      </c>
      <c r="BH88" s="29">
        <f t="shared" si="677"/>
        <v>0</v>
      </c>
      <c r="BI88" s="29">
        <f t="shared" si="678"/>
        <v>0</v>
      </c>
      <c r="BJ88" s="29">
        <f t="shared" si="679"/>
        <v>0</v>
      </c>
      <c r="BK88" s="29">
        <f t="shared" si="680"/>
        <v>0</v>
      </c>
      <c r="BL88" s="29">
        <f t="shared" si="681"/>
        <v>0</v>
      </c>
      <c r="BM88" s="29">
        <f t="shared" si="682"/>
        <v>0</v>
      </c>
      <c r="BN88" s="29">
        <f t="shared" si="683"/>
        <v>0</v>
      </c>
      <c r="BO88" s="29">
        <f t="shared" si="684"/>
        <v>0</v>
      </c>
      <c r="BP88" s="68" t="s">
        <v>339</v>
      </c>
    </row>
    <row r="89" spans="1:68" ht="57.75" customHeight="1" x14ac:dyDescent="0.25">
      <c r="A89" s="20" t="s">
        <v>246</v>
      </c>
      <c r="B89" s="6" t="s">
        <v>350</v>
      </c>
      <c r="C89" s="7" t="s">
        <v>351</v>
      </c>
      <c r="D89" s="8" t="s">
        <v>339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1</v>
      </c>
      <c r="N89" s="11">
        <f t="shared" si="685"/>
        <v>0</v>
      </c>
      <c r="O89" s="11">
        <f t="shared" si="686"/>
        <v>0</v>
      </c>
      <c r="P89" s="11">
        <f t="shared" si="687"/>
        <v>0</v>
      </c>
      <c r="Q89" s="11">
        <f t="shared" si="688"/>
        <v>0</v>
      </c>
      <c r="R89" s="11">
        <f t="shared" si="689"/>
        <v>0</v>
      </c>
      <c r="S89" s="11">
        <f t="shared" si="690"/>
        <v>0</v>
      </c>
      <c r="T89" s="11">
        <f t="shared" si="676"/>
        <v>0</v>
      </c>
      <c r="U89" s="11">
        <f t="shared" si="676"/>
        <v>0</v>
      </c>
      <c r="V89" s="11">
        <f t="shared" si="676"/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v>0</v>
      </c>
      <c r="BE89" s="11">
        <v>0</v>
      </c>
      <c r="BF89" s="11">
        <v>0</v>
      </c>
      <c r="BG89" s="29">
        <f t="shared" si="691"/>
        <v>0</v>
      </c>
      <c r="BH89" s="29">
        <f t="shared" si="677"/>
        <v>0</v>
      </c>
      <c r="BI89" s="29">
        <f t="shared" si="678"/>
        <v>0</v>
      </c>
      <c r="BJ89" s="29">
        <f t="shared" si="679"/>
        <v>0</v>
      </c>
      <c r="BK89" s="29">
        <f t="shared" si="680"/>
        <v>0</v>
      </c>
      <c r="BL89" s="29">
        <f t="shared" si="681"/>
        <v>0</v>
      </c>
      <c r="BM89" s="29">
        <f t="shared" si="682"/>
        <v>0</v>
      </c>
      <c r="BN89" s="29">
        <f t="shared" si="683"/>
        <v>0</v>
      </c>
      <c r="BO89" s="29">
        <f t="shared" si="684"/>
        <v>0</v>
      </c>
      <c r="BP89" s="68" t="s">
        <v>339</v>
      </c>
    </row>
    <row r="90" spans="1:68" ht="57.75" customHeight="1" x14ac:dyDescent="0.25">
      <c r="A90" s="20" t="s">
        <v>246</v>
      </c>
      <c r="B90" s="6" t="s">
        <v>352</v>
      </c>
      <c r="C90" s="7" t="s">
        <v>353</v>
      </c>
      <c r="D90" s="8" t="s">
        <v>339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1</v>
      </c>
      <c r="N90" s="11">
        <f t="shared" si="685"/>
        <v>0</v>
      </c>
      <c r="O90" s="11">
        <f t="shared" si="686"/>
        <v>0</v>
      </c>
      <c r="P90" s="11">
        <f t="shared" si="687"/>
        <v>0</v>
      </c>
      <c r="Q90" s="11">
        <f t="shared" si="688"/>
        <v>0</v>
      </c>
      <c r="R90" s="11">
        <f t="shared" si="689"/>
        <v>0</v>
      </c>
      <c r="S90" s="11">
        <f t="shared" si="690"/>
        <v>0</v>
      </c>
      <c r="T90" s="11">
        <f t="shared" si="676"/>
        <v>0</v>
      </c>
      <c r="U90" s="11">
        <f t="shared" si="676"/>
        <v>0</v>
      </c>
      <c r="V90" s="11">
        <f t="shared" si="676"/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v>0</v>
      </c>
      <c r="BE90" s="11">
        <v>0</v>
      </c>
      <c r="BF90" s="11">
        <v>0</v>
      </c>
      <c r="BG90" s="29">
        <f t="shared" si="691"/>
        <v>0</v>
      </c>
      <c r="BH90" s="29">
        <f t="shared" si="677"/>
        <v>0</v>
      </c>
      <c r="BI90" s="29">
        <f t="shared" si="678"/>
        <v>0</v>
      </c>
      <c r="BJ90" s="29">
        <f t="shared" si="679"/>
        <v>0</v>
      </c>
      <c r="BK90" s="29">
        <f t="shared" si="680"/>
        <v>0</v>
      </c>
      <c r="BL90" s="29">
        <f t="shared" si="681"/>
        <v>0</v>
      </c>
      <c r="BM90" s="29">
        <f t="shared" si="682"/>
        <v>0</v>
      </c>
      <c r="BN90" s="29">
        <f t="shared" si="683"/>
        <v>0</v>
      </c>
      <c r="BO90" s="29">
        <f t="shared" si="684"/>
        <v>0</v>
      </c>
      <c r="BP90" s="68" t="s">
        <v>339</v>
      </c>
    </row>
    <row r="91" spans="1:68" ht="57.75" customHeight="1" x14ac:dyDescent="0.25">
      <c r="A91" s="20" t="s">
        <v>256</v>
      </c>
      <c r="B91" s="6" t="s">
        <v>354</v>
      </c>
      <c r="C91" s="21" t="s">
        <v>355</v>
      </c>
      <c r="D91" s="8" t="s">
        <v>339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2</v>
      </c>
      <c r="N91" s="11">
        <f t="shared" si="685"/>
        <v>0</v>
      </c>
      <c r="O91" s="11">
        <f t="shared" si="686"/>
        <v>0</v>
      </c>
      <c r="P91" s="11">
        <f t="shared" si="687"/>
        <v>0</v>
      </c>
      <c r="Q91" s="11">
        <f t="shared" si="688"/>
        <v>0</v>
      </c>
      <c r="R91" s="11">
        <f t="shared" si="689"/>
        <v>0</v>
      </c>
      <c r="S91" s="11">
        <f t="shared" si="690"/>
        <v>0</v>
      </c>
      <c r="T91" s="11">
        <f t="shared" si="676"/>
        <v>0</v>
      </c>
      <c r="U91" s="11">
        <f t="shared" si="676"/>
        <v>0</v>
      </c>
      <c r="V91" s="11">
        <f t="shared" si="676"/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v>0</v>
      </c>
      <c r="BE91" s="11">
        <v>0</v>
      </c>
      <c r="BF91" s="11">
        <v>0</v>
      </c>
      <c r="BG91" s="18">
        <f t="shared" si="691"/>
        <v>0</v>
      </c>
      <c r="BH91" s="18">
        <f t="shared" si="677"/>
        <v>0</v>
      </c>
      <c r="BI91" s="18">
        <f t="shared" si="678"/>
        <v>0</v>
      </c>
      <c r="BJ91" s="18">
        <f t="shared" si="679"/>
        <v>0</v>
      </c>
      <c r="BK91" s="18">
        <f t="shared" si="680"/>
        <v>0</v>
      </c>
      <c r="BL91" s="18">
        <f t="shared" si="681"/>
        <v>0</v>
      </c>
      <c r="BM91" s="18">
        <f t="shared" si="682"/>
        <v>0</v>
      </c>
      <c r="BN91" s="18">
        <f t="shared" si="683"/>
        <v>0</v>
      </c>
      <c r="BO91" s="18">
        <f t="shared" si="684"/>
        <v>0</v>
      </c>
      <c r="BP91" s="68" t="s">
        <v>339</v>
      </c>
    </row>
    <row r="92" spans="1:68" ht="57.75" customHeight="1" x14ac:dyDescent="0.25">
      <c r="A92" s="20" t="s">
        <v>256</v>
      </c>
      <c r="B92" s="61" t="s">
        <v>318</v>
      </c>
      <c r="C92" s="34" t="s">
        <v>319</v>
      </c>
      <c r="D92" s="8" t="s">
        <v>339</v>
      </c>
      <c r="E92" s="29" t="s">
        <v>339</v>
      </c>
      <c r="F92" s="29" t="s">
        <v>339</v>
      </c>
      <c r="G92" s="29" t="s">
        <v>339</v>
      </c>
      <c r="H92" s="29" t="s">
        <v>339</v>
      </c>
      <c r="I92" s="29" t="s">
        <v>339</v>
      </c>
      <c r="J92" s="29" t="s">
        <v>339</v>
      </c>
      <c r="K92" s="29" t="s">
        <v>339</v>
      </c>
      <c r="L92" s="29" t="s">
        <v>339</v>
      </c>
      <c r="M92" s="29" t="s">
        <v>339</v>
      </c>
      <c r="N92" s="11">
        <f t="shared" si="685"/>
        <v>0</v>
      </c>
      <c r="O92" s="11">
        <f>X92+AG92+AP92+AY92</f>
        <v>0</v>
      </c>
      <c r="P92" s="11">
        <f t="shared" si="687"/>
        <v>0</v>
      </c>
      <c r="Q92" s="11">
        <f t="shared" si="688"/>
        <v>0</v>
      </c>
      <c r="R92" s="11">
        <f t="shared" si="689"/>
        <v>0</v>
      </c>
      <c r="S92" s="11">
        <f t="shared" si="690"/>
        <v>0</v>
      </c>
      <c r="T92" s="11">
        <f t="shared" si="676"/>
        <v>0</v>
      </c>
      <c r="U92" s="11">
        <f t="shared" si="676"/>
        <v>0</v>
      </c>
      <c r="V92" s="11">
        <f t="shared" si="676"/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8" t="str">
        <f>IF(E92="нд","нд",N92-SUM(W92,))</f>
        <v>нд</v>
      </c>
      <c r="BH92" s="18" t="str">
        <f>IF(F92="нд","нд",O92-SUM(X92,))</f>
        <v>нд</v>
      </c>
      <c r="BI92" s="18" t="str">
        <f>IF(G92="нд","нд",P92-SUM(Y92,))</f>
        <v>нд</v>
      </c>
      <c r="BJ92" s="18" t="str">
        <f>IF(H92="нд","нд",Q92-SUM(Z92,))</f>
        <v>нд</v>
      </c>
      <c r="BK92" s="18" t="str">
        <f t="shared" si="680"/>
        <v>нд</v>
      </c>
      <c r="BL92" s="18" t="str">
        <f t="shared" si="681"/>
        <v>нд</v>
      </c>
      <c r="BM92" s="18" t="str">
        <f t="shared" si="682"/>
        <v>нд</v>
      </c>
      <c r="BN92" s="18" t="str">
        <f t="shared" si="683"/>
        <v>нд</v>
      </c>
      <c r="BO92" s="18" t="str">
        <f t="shared" si="684"/>
        <v>нд</v>
      </c>
      <c r="BP92" s="68" t="s">
        <v>339</v>
      </c>
    </row>
    <row r="93" spans="1:68" ht="57.75" customHeight="1" x14ac:dyDescent="0.25">
      <c r="A93" s="20" t="s">
        <v>256</v>
      </c>
      <c r="B93" s="6" t="s">
        <v>356</v>
      </c>
      <c r="C93" s="21" t="s">
        <v>357</v>
      </c>
      <c r="D93" s="8" t="s">
        <v>339</v>
      </c>
      <c r="E93" s="29" t="s">
        <v>339</v>
      </c>
      <c r="F93" s="29" t="s">
        <v>339</v>
      </c>
      <c r="G93" s="29" t="s">
        <v>339</v>
      </c>
      <c r="H93" s="29" t="s">
        <v>339</v>
      </c>
      <c r="I93" s="29" t="s">
        <v>339</v>
      </c>
      <c r="J93" s="29" t="s">
        <v>339</v>
      </c>
      <c r="K93" s="29" t="s">
        <v>339</v>
      </c>
      <c r="L93" s="29" t="s">
        <v>339</v>
      </c>
      <c r="M93" s="29" t="s">
        <v>339</v>
      </c>
      <c r="N93" s="11">
        <f t="shared" si="685"/>
        <v>0</v>
      </c>
      <c r="O93" s="11">
        <f t="shared" si="686"/>
        <v>0</v>
      </c>
      <c r="P93" s="11">
        <f t="shared" si="687"/>
        <v>0</v>
      </c>
      <c r="Q93" s="11">
        <f t="shared" si="688"/>
        <v>0</v>
      </c>
      <c r="R93" s="11">
        <f t="shared" si="689"/>
        <v>0</v>
      </c>
      <c r="S93" s="11">
        <f t="shared" si="690"/>
        <v>0</v>
      </c>
      <c r="T93" s="11">
        <f t="shared" si="676"/>
        <v>0</v>
      </c>
      <c r="U93" s="11">
        <f t="shared" si="676"/>
        <v>0</v>
      </c>
      <c r="V93" s="11">
        <f t="shared" si="676"/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v>0</v>
      </c>
      <c r="AS93" s="11"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v>0</v>
      </c>
      <c r="AY93" s="11"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v>0</v>
      </c>
      <c r="BE93" s="11">
        <v>0</v>
      </c>
      <c r="BF93" s="11">
        <v>0</v>
      </c>
      <c r="BG93" s="18" t="str">
        <f t="shared" si="691"/>
        <v>нд</v>
      </c>
      <c r="BH93" s="18" t="str">
        <f t="shared" si="677"/>
        <v>нд</v>
      </c>
      <c r="BI93" s="18" t="str">
        <f t="shared" si="678"/>
        <v>нд</v>
      </c>
      <c r="BJ93" s="18" t="str">
        <f t="shared" si="679"/>
        <v>нд</v>
      </c>
      <c r="BK93" s="18" t="str">
        <f t="shared" si="680"/>
        <v>нд</v>
      </c>
      <c r="BL93" s="18" t="str">
        <f t="shared" si="681"/>
        <v>нд</v>
      </c>
      <c r="BM93" s="18" t="str">
        <f t="shared" si="682"/>
        <v>нд</v>
      </c>
      <c r="BN93" s="18" t="str">
        <f t="shared" si="683"/>
        <v>нд</v>
      </c>
      <c r="BO93" s="18" t="str">
        <f t="shared" si="684"/>
        <v>нд</v>
      </c>
      <c r="BP93" s="68" t="s">
        <v>339</v>
      </c>
    </row>
    <row r="94" spans="1:68" ht="47.25" x14ac:dyDescent="0.25">
      <c r="A94" s="10" t="s">
        <v>118</v>
      </c>
      <c r="B94" s="15" t="s">
        <v>119</v>
      </c>
      <c r="C94" s="41" t="s">
        <v>11</v>
      </c>
      <c r="D94" s="14" t="s">
        <v>339</v>
      </c>
      <c r="E94" s="24">
        <f>E95+E109+E117+E127+E134+E142+E143</f>
        <v>0</v>
      </c>
      <c r="F94" s="24">
        <f t="shared" ref="F94:M94" si="692">F95+F109+F117+F127+F134+F142+F143</f>
        <v>0</v>
      </c>
      <c r="G94" s="24">
        <f t="shared" si="692"/>
        <v>0</v>
      </c>
      <c r="H94" s="24">
        <f t="shared" si="692"/>
        <v>0</v>
      </c>
      <c r="I94" s="24">
        <f t="shared" si="692"/>
        <v>0</v>
      </c>
      <c r="J94" s="24">
        <f t="shared" si="692"/>
        <v>0</v>
      </c>
      <c r="K94" s="24">
        <f t="shared" si="692"/>
        <v>0</v>
      </c>
      <c r="L94" s="24">
        <f t="shared" si="692"/>
        <v>1126</v>
      </c>
      <c r="M94" s="24">
        <f t="shared" si="692"/>
        <v>158</v>
      </c>
      <c r="N94" s="42">
        <f>N95+N109++N117+N127+N134+N142+N143</f>
        <v>0</v>
      </c>
      <c r="O94" s="42">
        <f t="shared" ref="O94:T94" si="693">O95+O109++O117+O127+O134+O142+O143</f>
        <v>0</v>
      </c>
      <c r="P94" s="42">
        <f t="shared" si="693"/>
        <v>0</v>
      </c>
      <c r="Q94" s="42">
        <f t="shared" si="693"/>
        <v>0</v>
      </c>
      <c r="R94" s="42">
        <f t="shared" si="693"/>
        <v>0</v>
      </c>
      <c r="S94" s="42">
        <f t="shared" si="693"/>
        <v>0</v>
      </c>
      <c r="T94" s="42">
        <f t="shared" si="693"/>
        <v>0</v>
      </c>
      <c r="U94" s="42">
        <f t="shared" ref="U94:BO94" si="694">U95+U109++U117+U127+U134+U142+U143</f>
        <v>0</v>
      </c>
      <c r="V94" s="42">
        <f t="shared" si="694"/>
        <v>1</v>
      </c>
      <c r="W94" s="42">
        <f t="shared" si="694"/>
        <v>0</v>
      </c>
      <c r="X94" s="42">
        <f t="shared" si="694"/>
        <v>0</v>
      </c>
      <c r="Y94" s="42">
        <f t="shared" si="694"/>
        <v>0</v>
      </c>
      <c r="Z94" s="42">
        <f t="shared" si="694"/>
        <v>0</v>
      </c>
      <c r="AA94" s="42">
        <f t="shared" si="694"/>
        <v>0</v>
      </c>
      <c r="AB94" s="42">
        <f t="shared" si="694"/>
        <v>0</v>
      </c>
      <c r="AC94" s="42">
        <f t="shared" si="694"/>
        <v>0</v>
      </c>
      <c r="AD94" s="42">
        <f t="shared" si="694"/>
        <v>0</v>
      </c>
      <c r="AE94" s="42">
        <f t="shared" si="694"/>
        <v>1</v>
      </c>
      <c r="AF94" s="42">
        <f t="shared" si="694"/>
        <v>0</v>
      </c>
      <c r="AG94" s="42">
        <f t="shared" si="694"/>
        <v>0</v>
      </c>
      <c r="AH94" s="42">
        <f t="shared" si="694"/>
        <v>0</v>
      </c>
      <c r="AI94" s="42">
        <f t="shared" si="694"/>
        <v>0</v>
      </c>
      <c r="AJ94" s="42">
        <f t="shared" si="694"/>
        <v>0</v>
      </c>
      <c r="AK94" s="42">
        <f t="shared" si="694"/>
        <v>0</v>
      </c>
      <c r="AL94" s="42">
        <f t="shared" si="694"/>
        <v>0</v>
      </c>
      <c r="AM94" s="42">
        <f t="shared" si="694"/>
        <v>0</v>
      </c>
      <c r="AN94" s="42">
        <f t="shared" si="694"/>
        <v>0</v>
      </c>
      <c r="AO94" s="42">
        <f t="shared" si="694"/>
        <v>0</v>
      </c>
      <c r="AP94" s="42">
        <f t="shared" si="694"/>
        <v>0</v>
      </c>
      <c r="AQ94" s="42">
        <f t="shared" si="694"/>
        <v>0</v>
      </c>
      <c r="AR94" s="42">
        <f t="shared" si="694"/>
        <v>0</v>
      </c>
      <c r="AS94" s="42">
        <f t="shared" si="694"/>
        <v>0</v>
      </c>
      <c r="AT94" s="42">
        <f t="shared" si="694"/>
        <v>0</v>
      </c>
      <c r="AU94" s="42">
        <f t="shared" si="694"/>
        <v>0</v>
      </c>
      <c r="AV94" s="42">
        <f t="shared" si="694"/>
        <v>0</v>
      </c>
      <c r="AW94" s="42">
        <f t="shared" si="694"/>
        <v>0</v>
      </c>
      <c r="AX94" s="42">
        <f t="shared" si="694"/>
        <v>0</v>
      </c>
      <c r="AY94" s="42">
        <f t="shared" si="694"/>
        <v>0</v>
      </c>
      <c r="AZ94" s="42">
        <f t="shared" si="694"/>
        <v>0</v>
      </c>
      <c r="BA94" s="42">
        <f t="shared" si="694"/>
        <v>0</v>
      </c>
      <c r="BB94" s="42">
        <f t="shared" si="694"/>
        <v>0</v>
      </c>
      <c r="BC94" s="42">
        <f t="shared" si="694"/>
        <v>0</v>
      </c>
      <c r="BD94" s="42">
        <f t="shared" si="694"/>
        <v>0</v>
      </c>
      <c r="BE94" s="42">
        <f t="shared" si="694"/>
        <v>0</v>
      </c>
      <c r="BF94" s="42">
        <f t="shared" si="694"/>
        <v>0</v>
      </c>
      <c r="BG94" s="42">
        <f t="shared" si="694"/>
        <v>0</v>
      </c>
      <c r="BH94" s="42">
        <f t="shared" si="694"/>
        <v>0</v>
      </c>
      <c r="BI94" s="42">
        <f t="shared" si="694"/>
        <v>0</v>
      </c>
      <c r="BJ94" s="42">
        <f t="shared" si="694"/>
        <v>0</v>
      </c>
      <c r="BK94" s="42">
        <f t="shared" si="694"/>
        <v>0</v>
      </c>
      <c r="BL94" s="42">
        <f t="shared" si="694"/>
        <v>0</v>
      </c>
      <c r="BM94" s="42">
        <f t="shared" si="694"/>
        <v>0</v>
      </c>
      <c r="BN94" s="42">
        <f t="shared" si="694"/>
        <v>0</v>
      </c>
      <c r="BO94" s="42">
        <f t="shared" si="694"/>
        <v>0</v>
      </c>
      <c r="BP94" s="35" t="s">
        <v>339</v>
      </c>
    </row>
    <row r="95" spans="1:68" ht="31.5" x14ac:dyDescent="0.25">
      <c r="A95" s="59" t="s">
        <v>120</v>
      </c>
      <c r="B95" s="57" t="s">
        <v>121</v>
      </c>
      <c r="C95" s="41" t="s">
        <v>11</v>
      </c>
      <c r="D95" s="14" t="s">
        <v>339</v>
      </c>
      <c r="E95" s="24">
        <f>E96+E99+E102+E108</f>
        <v>0</v>
      </c>
      <c r="F95" s="24">
        <f t="shared" ref="F95:M95" si="695">F96+F99+F102+F108</f>
        <v>0</v>
      </c>
      <c r="G95" s="24">
        <f t="shared" si="695"/>
        <v>0</v>
      </c>
      <c r="H95" s="24">
        <f t="shared" si="695"/>
        <v>0</v>
      </c>
      <c r="I95" s="24">
        <f t="shared" si="695"/>
        <v>0</v>
      </c>
      <c r="J95" s="24">
        <f t="shared" si="695"/>
        <v>0</v>
      </c>
      <c r="K95" s="24">
        <f t="shared" si="695"/>
        <v>0</v>
      </c>
      <c r="L95" s="24">
        <f t="shared" si="695"/>
        <v>0</v>
      </c>
      <c r="M95" s="24">
        <f t="shared" si="695"/>
        <v>0</v>
      </c>
      <c r="N95" s="42">
        <f>SUM(N96,N99,N102,N108)</f>
        <v>0</v>
      </c>
      <c r="O95" s="42">
        <f>SUM(O96,O99,O102,O108)</f>
        <v>0</v>
      </c>
      <c r="P95" s="42">
        <f t="shared" ref="P95:BO95" si="696">SUM(P96,P99,P102,P108)</f>
        <v>0</v>
      </c>
      <c r="Q95" s="42">
        <f t="shared" si="696"/>
        <v>0</v>
      </c>
      <c r="R95" s="42">
        <f t="shared" si="696"/>
        <v>0</v>
      </c>
      <c r="S95" s="42">
        <f t="shared" si="696"/>
        <v>0</v>
      </c>
      <c r="T95" s="42">
        <f t="shared" si="696"/>
        <v>0</v>
      </c>
      <c r="U95" s="42">
        <f t="shared" ref="U95" si="697">SUM(U96,U99,U102,U108)</f>
        <v>0</v>
      </c>
      <c r="V95" s="42">
        <f t="shared" si="696"/>
        <v>0</v>
      </c>
      <c r="W95" s="42">
        <f t="shared" si="696"/>
        <v>0</v>
      </c>
      <c r="X95" s="42">
        <f t="shared" si="696"/>
        <v>0</v>
      </c>
      <c r="Y95" s="42">
        <f t="shared" si="696"/>
        <v>0</v>
      </c>
      <c r="Z95" s="42">
        <f t="shared" si="696"/>
        <v>0</v>
      </c>
      <c r="AA95" s="42">
        <f t="shared" si="696"/>
        <v>0</v>
      </c>
      <c r="AB95" s="42">
        <f t="shared" si="696"/>
        <v>0</v>
      </c>
      <c r="AC95" s="42">
        <f t="shared" si="696"/>
        <v>0</v>
      </c>
      <c r="AD95" s="42">
        <f t="shared" ref="AD95" si="698">SUM(AD96,AD99,AD102,AD108)</f>
        <v>0</v>
      </c>
      <c r="AE95" s="42">
        <f t="shared" si="696"/>
        <v>0</v>
      </c>
      <c r="AF95" s="42">
        <f t="shared" si="696"/>
        <v>0</v>
      </c>
      <c r="AG95" s="42">
        <f t="shared" si="696"/>
        <v>0</v>
      </c>
      <c r="AH95" s="42">
        <f t="shared" si="696"/>
        <v>0</v>
      </c>
      <c r="AI95" s="42">
        <f t="shared" si="696"/>
        <v>0</v>
      </c>
      <c r="AJ95" s="42">
        <f t="shared" si="696"/>
        <v>0</v>
      </c>
      <c r="AK95" s="42">
        <f t="shared" si="696"/>
        <v>0</v>
      </c>
      <c r="AL95" s="42">
        <f t="shared" si="696"/>
        <v>0</v>
      </c>
      <c r="AM95" s="42">
        <f t="shared" ref="AM95" si="699">SUM(AM96,AM99,AM102,AM108)</f>
        <v>0</v>
      </c>
      <c r="AN95" s="42">
        <f t="shared" si="696"/>
        <v>0</v>
      </c>
      <c r="AO95" s="42">
        <f t="shared" si="696"/>
        <v>0</v>
      </c>
      <c r="AP95" s="42">
        <f t="shared" si="696"/>
        <v>0</v>
      </c>
      <c r="AQ95" s="42">
        <f t="shared" si="696"/>
        <v>0</v>
      </c>
      <c r="AR95" s="42">
        <f t="shared" si="696"/>
        <v>0</v>
      </c>
      <c r="AS95" s="42">
        <f t="shared" si="696"/>
        <v>0</v>
      </c>
      <c r="AT95" s="42">
        <f t="shared" si="696"/>
        <v>0</v>
      </c>
      <c r="AU95" s="42">
        <f t="shared" si="696"/>
        <v>0</v>
      </c>
      <c r="AV95" s="42">
        <f t="shared" ref="AV95" si="700">SUM(AV96,AV99,AV102,AV108)</f>
        <v>0</v>
      </c>
      <c r="AW95" s="42">
        <f t="shared" si="696"/>
        <v>0</v>
      </c>
      <c r="AX95" s="42">
        <f>SUM(AX96,AX99,AX102,AX108)</f>
        <v>0</v>
      </c>
      <c r="AY95" s="42">
        <f t="shared" si="696"/>
        <v>0</v>
      </c>
      <c r="AZ95" s="42">
        <f t="shared" si="696"/>
        <v>0</v>
      </c>
      <c r="BA95" s="42">
        <f t="shared" si="696"/>
        <v>0</v>
      </c>
      <c r="BB95" s="42">
        <f t="shared" si="696"/>
        <v>0</v>
      </c>
      <c r="BC95" s="42">
        <f t="shared" si="696"/>
        <v>0</v>
      </c>
      <c r="BD95" s="42">
        <f t="shared" si="696"/>
        <v>0</v>
      </c>
      <c r="BE95" s="42">
        <f t="shared" ref="BE95" si="701">SUM(BE96,BE99,BE102,BE108)</f>
        <v>0</v>
      </c>
      <c r="BF95" s="42">
        <f t="shared" si="696"/>
        <v>0</v>
      </c>
      <c r="BG95" s="42">
        <f>SUM(BG96,BG99,BG102,BG108)</f>
        <v>0</v>
      </c>
      <c r="BH95" s="42">
        <f t="shared" si="696"/>
        <v>0</v>
      </c>
      <c r="BI95" s="42">
        <f t="shared" si="696"/>
        <v>0</v>
      </c>
      <c r="BJ95" s="42">
        <f t="shared" si="696"/>
        <v>0</v>
      </c>
      <c r="BK95" s="42">
        <f t="shared" si="696"/>
        <v>0</v>
      </c>
      <c r="BL95" s="42">
        <f t="shared" si="696"/>
        <v>0</v>
      </c>
      <c r="BM95" s="42">
        <f t="shared" si="696"/>
        <v>0</v>
      </c>
      <c r="BN95" s="42">
        <f t="shared" si="696"/>
        <v>0</v>
      </c>
      <c r="BO95" s="42">
        <f t="shared" si="696"/>
        <v>0</v>
      </c>
      <c r="BP95" s="35" t="s">
        <v>339</v>
      </c>
    </row>
    <row r="96" spans="1:68" ht="94.5" x14ac:dyDescent="0.25">
      <c r="A96" s="54" t="s">
        <v>122</v>
      </c>
      <c r="B96" s="55" t="s">
        <v>123</v>
      </c>
      <c r="C96" s="14" t="s">
        <v>11</v>
      </c>
      <c r="D96" s="14" t="s">
        <v>339</v>
      </c>
      <c r="E96" s="24">
        <f>E97+E98</f>
        <v>0</v>
      </c>
      <c r="F96" s="24">
        <f t="shared" ref="F96:M96" si="702">F97+F98</f>
        <v>0</v>
      </c>
      <c r="G96" s="24">
        <f t="shared" si="702"/>
        <v>0</v>
      </c>
      <c r="H96" s="24">
        <f t="shared" si="702"/>
        <v>0</v>
      </c>
      <c r="I96" s="24">
        <f t="shared" si="702"/>
        <v>0</v>
      </c>
      <c r="J96" s="24">
        <f t="shared" si="702"/>
        <v>0</v>
      </c>
      <c r="K96" s="24">
        <f t="shared" si="702"/>
        <v>0</v>
      </c>
      <c r="L96" s="24">
        <f t="shared" si="702"/>
        <v>0</v>
      </c>
      <c r="M96" s="24">
        <f t="shared" si="702"/>
        <v>0</v>
      </c>
      <c r="N96" s="38">
        <f>SUM(N97:N98)</f>
        <v>0</v>
      </c>
      <c r="O96" s="38">
        <f t="shared" ref="O96:V96" si="703">SUM(O97:O98)</f>
        <v>0</v>
      </c>
      <c r="P96" s="38">
        <f t="shared" si="703"/>
        <v>0</v>
      </c>
      <c r="Q96" s="38">
        <f t="shared" si="703"/>
        <v>0</v>
      </c>
      <c r="R96" s="38">
        <f t="shared" si="703"/>
        <v>0</v>
      </c>
      <c r="S96" s="38">
        <f t="shared" si="703"/>
        <v>0</v>
      </c>
      <c r="T96" s="38">
        <f t="shared" si="703"/>
        <v>0</v>
      </c>
      <c r="U96" s="38">
        <f t="shared" si="703"/>
        <v>0</v>
      </c>
      <c r="V96" s="38">
        <f t="shared" si="703"/>
        <v>0</v>
      </c>
      <c r="W96" s="38">
        <f t="shared" ref="W96:BO96" si="704">SUM(W97:W98)</f>
        <v>0</v>
      </c>
      <c r="X96" s="38">
        <f t="shared" si="704"/>
        <v>0</v>
      </c>
      <c r="Y96" s="38">
        <f t="shared" si="704"/>
        <v>0</v>
      </c>
      <c r="Z96" s="38">
        <f t="shared" si="704"/>
        <v>0</v>
      </c>
      <c r="AA96" s="38">
        <f t="shared" si="704"/>
        <v>0</v>
      </c>
      <c r="AB96" s="38">
        <f t="shared" si="704"/>
        <v>0</v>
      </c>
      <c r="AC96" s="38">
        <f t="shared" si="704"/>
        <v>0</v>
      </c>
      <c r="AD96" s="38">
        <f t="shared" ref="AD96" si="705">SUM(AD97:AD98)</f>
        <v>0</v>
      </c>
      <c r="AE96" s="38">
        <f t="shared" si="704"/>
        <v>0</v>
      </c>
      <c r="AF96" s="38">
        <f t="shared" si="704"/>
        <v>0</v>
      </c>
      <c r="AG96" s="38">
        <f t="shared" si="704"/>
        <v>0</v>
      </c>
      <c r="AH96" s="38">
        <f t="shared" si="704"/>
        <v>0</v>
      </c>
      <c r="AI96" s="38">
        <f t="shared" si="704"/>
        <v>0</v>
      </c>
      <c r="AJ96" s="38">
        <f t="shared" si="704"/>
        <v>0</v>
      </c>
      <c r="AK96" s="38">
        <f t="shared" si="704"/>
        <v>0</v>
      </c>
      <c r="AL96" s="38">
        <f t="shared" si="704"/>
        <v>0</v>
      </c>
      <c r="AM96" s="38">
        <f t="shared" ref="AM96" si="706">SUM(AM97:AM98)</f>
        <v>0</v>
      </c>
      <c r="AN96" s="38">
        <f t="shared" si="704"/>
        <v>0</v>
      </c>
      <c r="AO96" s="38">
        <f t="shared" si="704"/>
        <v>0</v>
      </c>
      <c r="AP96" s="38">
        <f t="shared" si="704"/>
        <v>0</v>
      </c>
      <c r="AQ96" s="38">
        <f t="shared" si="704"/>
        <v>0</v>
      </c>
      <c r="AR96" s="38">
        <f t="shared" si="704"/>
        <v>0</v>
      </c>
      <c r="AS96" s="38">
        <f t="shared" si="704"/>
        <v>0</v>
      </c>
      <c r="AT96" s="38">
        <f t="shared" si="704"/>
        <v>0</v>
      </c>
      <c r="AU96" s="38">
        <f t="shared" si="704"/>
        <v>0</v>
      </c>
      <c r="AV96" s="38">
        <f t="shared" ref="AV96" si="707">SUM(AV97:AV98)</f>
        <v>0</v>
      </c>
      <c r="AW96" s="38">
        <f t="shared" si="704"/>
        <v>0</v>
      </c>
      <c r="AX96" s="38">
        <f t="shared" si="704"/>
        <v>0</v>
      </c>
      <c r="AY96" s="38">
        <f t="shared" si="704"/>
        <v>0</v>
      </c>
      <c r="AZ96" s="38">
        <f t="shared" si="704"/>
        <v>0</v>
      </c>
      <c r="BA96" s="38">
        <f t="shared" si="704"/>
        <v>0</v>
      </c>
      <c r="BB96" s="38">
        <f t="shared" si="704"/>
        <v>0</v>
      </c>
      <c r="BC96" s="38">
        <f t="shared" si="704"/>
        <v>0</v>
      </c>
      <c r="BD96" s="38">
        <f t="shared" si="704"/>
        <v>0</v>
      </c>
      <c r="BE96" s="38">
        <f t="shared" ref="BE96" si="708">SUM(BE97:BE98)</f>
        <v>0</v>
      </c>
      <c r="BF96" s="38">
        <f t="shared" si="704"/>
        <v>0</v>
      </c>
      <c r="BG96" s="38">
        <f t="shared" si="704"/>
        <v>0</v>
      </c>
      <c r="BH96" s="38">
        <f t="shared" si="704"/>
        <v>0</v>
      </c>
      <c r="BI96" s="38">
        <f t="shared" si="704"/>
        <v>0</v>
      </c>
      <c r="BJ96" s="38">
        <f t="shared" si="704"/>
        <v>0</v>
      </c>
      <c r="BK96" s="38">
        <f t="shared" si="704"/>
        <v>0</v>
      </c>
      <c r="BL96" s="38">
        <f t="shared" si="704"/>
        <v>0</v>
      </c>
      <c r="BM96" s="38">
        <f t="shared" si="704"/>
        <v>0</v>
      </c>
      <c r="BN96" s="38">
        <f t="shared" si="704"/>
        <v>0</v>
      </c>
      <c r="BO96" s="38">
        <f t="shared" si="704"/>
        <v>0</v>
      </c>
      <c r="BP96" s="35" t="s">
        <v>339</v>
      </c>
    </row>
    <row r="97" spans="1:68" ht="31.5" x14ac:dyDescent="0.25">
      <c r="A97" s="54" t="s">
        <v>124</v>
      </c>
      <c r="B97" s="56" t="s">
        <v>125</v>
      </c>
      <c r="C97" s="14" t="s">
        <v>11</v>
      </c>
      <c r="D97" s="14" t="s">
        <v>339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38">
        <v>0</v>
      </c>
      <c r="BI97" s="38">
        <v>0</v>
      </c>
      <c r="BJ97" s="38">
        <v>0</v>
      </c>
      <c r="BK97" s="38">
        <v>0</v>
      </c>
      <c r="BL97" s="38">
        <v>0</v>
      </c>
      <c r="BM97" s="38">
        <v>0</v>
      </c>
      <c r="BN97" s="38">
        <v>0</v>
      </c>
      <c r="BO97" s="38">
        <v>0</v>
      </c>
      <c r="BP97" s="35" t="s">
        <v>339</v>
      </c>
    </row>
    <row r="98" spans="1:68" ht="31.5" x14ac:dyDescent="0.25">
      <c r="A98" s="54" t="s">
        <v>126</v>
      </c>
      <c r="B98" s="56" t="s">
        <v>125</v>
      </c>
      <c r="C98" s="14" t="s">
        <v>11</v>
      </c>
      <c r="D98" s="14" t="s">
        <v>339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8">
        <v>0</v>
      </c>
      <c r="AE98" s="38">
        <v>0</v>
      </c>
      <c r="AF98" s="38">
        <v>0</v>
      </c>
      <c r="AG98" s="38">
        <v>0</v>
      </c>
      <c r="AH98" s="38">
        <v>0</v>
      </c>
      <c r="AI98" s="38">
        <v>0</v>
      </c>
      <c r="AJ98" s="38"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38">
        <v>0</v>
      </c>
      <c r="BE98" s="38">
        <v>0</v>
      </c>
      <c r="BF98" s="38">
        <v>0</v>
      </c>
      <c r="BG98" s="38">
        <v>0</v>
      </c>
      <c r="BH98" s="38">
        <v>0</v>
      </c>
      <c r="BI98" s="38">
        <v>0</v>
      </c>
      <c r="BJ98" s="38">
        <v>0</v>
      </c>
      <c r="BK98" s="38">
        <v>0</v>
      </c>
      <c r="BL98" s="38">
        <v>0</v>
      </c>
      <c r="BM98" s="38">
        <v>0</v>
      </c>
      <c r="BN98" s="38">
        <v>0</v>
      </c>
      <c r="BO98" s="38">
        <v>0</v>
      </c>
      <c r="BP98" s="35" t="s">
        <v>339</v>
      </c>
    </row>
    <row r="99" spans="1:68" ht="47.25" x14ac:dyDescent="0.25">
      <c r="A99" s="54" t="s">
        <v>127</v>
      </c>
      <c r="B99" s="55" t="s">
        <v>128</v>
      </c>
      <c r="C99" s="14" t="s">
        <v>11</v>
      </c>
      <c r="D99" s="14" t="s">
        <v>339</v>
      </c>
      <c r="E99" s="24">
        <f>E100+E101</f>
        <v>0</v>
      </c>
      <c r="F99" s="24">
        <f t="shared" ref="F99:M99" si="709">F100+F101</f>
        <v>0</v>
      </c>
      <c r="G99" s="24">
        <f t="shared" si="709"/>
        <v>0</v>
      </c>
      <c r="H99" s="24">
        <f t="shared" si="709"/>
        <v>0</v>
      </c>
      <c r="I99" s="24">
        <f t="shared" si="709"/>
        <v>0</v>
      </c>
      <c r="J99" s="24">
        <f t="shared" si="709"/>
        <v>0</v>
      </c>
      <c r="K99" s="24">
        <f t="shared" si="709"/>
        <v>0</v>
      </c>
      <c r="L99" s="24">
        <f t="shared" si="709"/>
        <v>0</v>
      </c>
      <c r="M99" s="24">
        <f t="shared" si="709"/>
        <v>0</v>
      </c>
      <c r="N99" s="38">
        <f t="shared" ref="N99" si="710">SUM(N100:N101)</f>
        <v>0</v>
      </c>
      <c r="O99" s="38">
        <f t="shared" ref="O99:V99" si="711">SUM(O100:O101)</f>
        <v>0</v>
      </c>
      <c r="P99" s="38">
        <f t="shared" si="711"/>
        <v>0</v>
      </c>
      <c r="Q99" s="38">
        <f t="shared" si="711"/>
        <v>0</v>
      </c>
      <c r="R99" s="38">
        <f t="shared" ref="R99:T99" si="712">SUM(R100:R101)</f>
        <v>0</v>
      </c>
      <c r="S99" s="38">
        <f t="shared" si="712"/>
        <v>0</v>
      </c>
      <c r="T99" s="38">
        <f t="shared" si="712"/>
        <v>0</v>
      </c>
      <c r="U99" s="38">
        <f t="shared" ref="U99" si="713">SUM(U100:U101)</f>
        <v>0</v>
      </c>
      <c r="V99" s="38">
        <f t="shared" si="711"/>
        <v>0</v>
      </c>
      <c r="W99" s="38">
        <f t="shared" ref="W99:BO99" si="714">SUM(W100:W101)</f>
        <v>0</v>
      </c>
      <c r="X99" s="38">
        <f t="shared" si="714"/>
        <v>0</v>
      </c>
      <c r="Y99" s="38">
        <f t="shared" si="714"/>
        <v>0</v>
      </c>
      <c r="Z99" s="38">
        <f t="shared" si="714"/>
        <v>0</v>
      </c>
      <c r="AA99" s="38">
        <f t="shared" si="714"/>
        <v>0</v>
      </c>
      <c r="AB99" s="38">
        <f t="shared" si="714"/>
        <v>0</v>
      </c>
      <c r="AC99" s="38">
        <f t="shared" si="714"/>
        <v>0</v>
      </c>
      <c r="AD99" s="38">
        <f t="shared" ref="AD99" si="715">SUM(AD100:AD101)</f>
        <v>0</v>
      </c>
      <c r="AE99" s="38">
        <f t="shared" si="714"/>
        <v>0</v>
      </c>
      <c r="AF99" s="38">
        <f t="shared" si="714"/>
        <v>0</v>
      </c>
      <c r="AG99" s="38">
        <f t="shared" si="714"/>
        <v>0</v>
      </c>
      <c r="AH99" s="38">
        <f t="shared" si="714"/>
        <v>0</v>
      </c>
      <c r="AI99" s="38">
        <f t="shared" si="714"/>
        <v>0</v>
      </c>
      <c r="AJ99" s="38">
        <f t="shared" si="714"/>
        <v>0</v>
      </c>
      <c r="AK99" s="38">
        <f t="shared" si="714"/>
        <v>0</v>
      </c>
      <c r="AL99" s="38">
        <f t="shared" si="714"/>
        <v>0</v>
      </c>
      <c r="AM99" s="38">
        <f t="shared" ref="AM99" si="716">SUM(AM100:AM101)</f>
        <v>0</v>
      </c>
      <c r="AN99" s="38">
        <f t="shared" si="714"/>
        <v>0</v>
      </c>
      <c r="AO99" s="38">
        <f t="shared" si="714"/>
        <v>0</v>
      </c>
      <c r="AP99" s="38">
        <f t="shared" si="714"/>
        <v>0</v>
      </c>
      <c r="AQ99" s="38">
        <f t="shared" si="714"/>
        <v>0</v>
      </c>
      <c r="AR99" s="38">
        <f t="shared" si="714"/>
        <v>0</v>
      </c>
      <c r="AS99" s="38">
        <f t="shared" si="714"/>
        <v>0</v>
      </c>
      <c r="AT99" s="38">
        <f t="shared" si="714"/>
        <v>0</v>
      </c>
      <c r="AU99" s="38">
        <f t="shared" si="714"/>
        <v>0</v>
      </c>
      <c r="AV99" s="38">
        <f t="shared" ref="AV99" si="717">SUM(AV100:AV101)</f>
        <v>0</v>
      </c>
      <c r="AW99" s="38">
        <f t="shared" si="714"/>
        <v>0</v>
      </c>
      <c r="AX99" s="38">
        <f t="shared" si="714"/>
        <v>0</v>
      </c>
      <c r="AY99" s="38">
        <f t="shared" si="714"/>
        <v>0</v>
      </c>
      <c r="AZ99" s="38">
        <f t="shared" si="714"/>
        <v>0</v>
      </c>
      <c r="BA99" s="38">
        <f t="shared" si="714"/>
        <v>0</v>
      </c>
      <c r="BB99" s="38">
        <f t="shared" si="714"/>
        <v>0</v>
      </c>
      <c r="BC99" s="38">
        <f t="shared" si="714"/>
        <v>0</v>
      </c>
      <c r="BD99" s="38">
        <f t="shared" si="714"/>
        <v>0</v>
      </c>
      <c r="BE99" s="38">
        <f t="shared" ref="BE99" si="718">SUM(BE100:BE101)</f>
        <v>0</v>
      </c>
      <c r="BF99" s="38">
        <f t="shared" si="714"/>
        <v>0</v>
      </c>
      <c r="BG99" s="38">
        <f t="shared" si="714"/>
        <v>0</v>
      </c>
      <c r="BH99" s="38">
        <f t="shared" si="714"/>
        <v>0</v>
      </c>
      <c r="BI99" s="38">
        <f t="shared" si="714"/>
        <v>0</v>
      </c>
      <c r="BJ99" s="38">
        <f t="shared" si="714"/>
        <v>0</v>
      </c>
      <c r="BK99" s="38">
        <f t="shared" si="714"/>
        <v>0</v>
      </c>
      <c r="BL99" s="38">
        <f t="shared" si="714"/>
        <v>0</v>
      </c>
      <c r="BM99" s="38">
        <f t="shared" si="714"/>
        <v>0</v>
      </c>
      <c r="BN99" s="38">
        <f t="shared" si="714"/>
        <v>0</v>
      </c>
      <c r="BO99" s="38">
        <f t="shared" si="714"/>
        <v>0</v>
      </c>
      <c r="BP99" s="35" t="s">
        <v>339</v>
      </c>
    </row>
    <row r="100" spans="1:68" ht="31.5" x14ac:dyDescent="0.25">
      <c r="A100" s="54" t="s">
        <v>129</v>
      </c>
      <c r="B100" s="56" t="s">
        <v>130</v>
      </c>
      <c r="C100" s="14" t="s">
        <v>11</v>
      </c>
      <c r="D100" s="14" t="s">
        <v>339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8">
        <v>0</v>
      </c>
      <c r="Y100" s="38">
        <v>0</v>
      </c>
      <c r="Z100" s="38">
        <v>0</v>
      </c>
      <c r="AA100" s="38">
        <v>0</v>
      </c>
      <c r="AB100" s="38">
        <v>0</v>
      </c>
      <c r="AC100" s="38">
        <v>0</v>
      </c>
      <c r="AD100" s="38">
        <v>0</v>
      </c>
      <c r="AE100" s="38">
        <v>0</v>
      </c>
      <c r="AF100" s="38">
        <v>0</v>
      </c>
      <c r="AG100" s="38">
        <v>0</v>
      </c>
      <c r="AH100" s="38">
        <v>0</v>
      </c>
      <c r="AI100" s="38">
        <v>0</v>
      </c>
      <c r="AJ100" s="38">
        <v>0</v>
      </c>
      <c r="AK100" s="38">
        <v>0</v>
      </c>
      <c r="AL100" s="38">
        <v>0</v>
      </c>
      <c r="AM100" s="38">
        <v>0</v>
      </c>
      <c r="AN100" s="38">
        <v>0</v>
      </c>
      <c r="AO100" s="38">
        <v>0</v>
      </c>
      <c r="AP100" s="38">
        <v>0</v>
      </c>
      <c r="AQ100" s="38">
        <v>0</v>
      </c>
      <c r="AR100" s="38">
        <v>0</v>
      </c>
      <c r="AS100" s="38">
        <v>0</v>
      </c>
      <c r="AT100" s="38">
        <v>0</v>
      </c>
      <c r="AU100" s="38">
        <v>0</v>
      </c>
      <c r="AV100" s="38">
        <v>0</v>
      </c>
      <c r="AW100" s="38">
        <v>0</v>
      </c>
      <c r="AX100" s="38">
        <v>0</v>
      </c>
      <c r="AY100" s="38">
        <v>0</v>
      </c>
      <c r="AZ100" s="38">
        <v>0</v>
      </c>
      <c r="BA100" s="38">
        <v>0</v>
      </c>
      <c r="BB100" s="38">
        <v>0</v>
      </c>
      <c r="BC100" s="38">
        <v>0</v>
      </c>
      <c r="BD100" s="38">
        <v>0</v>
      </c>
      <c r="BE100" s="38">
        <v>0</v>
      </c>
      <c r="BF100" s="38">
        <v>0</v>
      </c>
      <c r="BG100" s="38">
        <v>0</v>
      </c>
      <c r="BH100" s="38">
        <v>0</v>
      </c>
      <c r="BI100" s="38">
        <v>0</v>
      </c>
      <c r="BJ100" s="38">
        <v>0</v>
      </c>
      <c r="BK100" s="38">
        <v>0</v>
      </c>
      <c r="BL100" s="38">
        <v>0</v>
      </c>
      <c r="BM100" s="38">
        <v>0</v>
      </c>
      <c r="BN100" s="38">
        <v>0</v>
      </c>
      <c r="BO100" s="38">
        <v>0</v>
      </c>
      <c r="BP100" s="35" t="s">
        <v>339</v>
      </c>
    </row>
    <row r="101" spans="1:68" ht="31.5" x14ac:dyDescent="0.25">
      <c r="A101" s="54" t="s">
        <v>131</v>
      </c>
      <c r="B101" s="56" t="s">
        <v>125</v>
      </c>
      <c r="C101" s="14" t="s">
        <v>11</v>
      </c>
      <c r="D101" s="14" t="s">
        <v>339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8">
        <v>0</v>
      </c>
      <c r="AF101" s="38">
        <v>0</v>
      </c>
      <c r="AG101" s="38">
        <v>0</v>
      </c>
      <c r="AH101" s="38">
        <v>0</v>
      </c>
      <c r="AI101" s="38">
        <v>0</v>
      </c>
      <c r="AJ101" s="38"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v>0</v>
      </c>
      <c r="AP101" s="38">
        <v>0</v>
      </c>
      <c r="AQ101" s="38">
        <v>0</v>
      </c>
      <c r="AR101" s="38">
        <v>0</v>
      </c>
      <c r="AS101" s="38">
        <v>0</v>
      </c>
      <c r="AT101" s="38">
        <v>0</v>
      </c>
      <c r="AU101" s="38">
        <v>0</v>
      </c>
      <c r="AV101" s="38">
        <v>0</v>
      </c>
      <c r="AW101" s="38">
        <v>0</v>
      </c>
      <c r="AX101" s="38">
        <v>0</v>
      </c>
      <c r="AY101" s="38">
        <v>0</v>
      </c>
      <c r="AZ101" s="38">
        <v>0</v>
      </c>
      <c r="BA101" s="38">
        <v>0</v>
      </c>
      <c r="BB101" s="38">
        <v>0</v>
      </c>
      <c r="BC101" s="38">
        <v>0</v>
      </c>
      <c r="BD101" s="38">
        <v>0</v>
      </c>
      <c r="BE101" s="38">
        <v>0</v>
      </c>
      <c r="BF101" s="38">
        <v>0</v>
      </c>
      <c r="BG101" s="38">
        <v>0</v>
      </c>
      <c r="BH101" s="38">
        <v>0</v>
      </c>
      <c r="BI101" s="38">
        <v>0</v>
      </c>
      <c r="BJ101" s="38">
        <v>0</v>
      </c>
      <c r="BK101" s="38">
        <v>0</v>
      </c>
      <c r="BL101" s="38">
        <v>0</v>
      </c>
      <c r="BM101" s="38">
        <v>0</v>
      </c>
      <c r="BN101" s="38">
        <v>0</v>
      </c>
      <c r="BO101" s="38">
        <v>0</v>
      </c>
      <c r="BP101" s="35" t="s">
        <v>339</v>
      </c>
    </row>
    <row r="102" spans="1:68" ht="47.25" x14ac:dyDescent="0.25">
      <c r="A102" s="54" t="s">
        <v>132</v>
      </c>
      <c r="B102" s="55" t="s">
        <v>133</v>
      </c>
      <c r="C102" s="14" t="s">
        <v>11</v>
      </c>
      <c r="D102" s="14" t="s">
        <v>339</v>
      </c>
      <c r="E102" s="24">
        <f>E103+E104+E105+E106+E107</f>
        <v>0</v>
      </c>
      <c r="F102" s="24">
        <f t="shared" ref="F102:M102" si="719">F103+F104+F105+F106+F107</f>
        <v>0</v>
      </c>
      <c r="G102" s="24">
        <f t="shared" si="719"/>
        <v>0</v>
      </c>
      <c r="H102" s="24">
        <f t="shared" si="719"/>
        <v>0</v>
      </c>
      <c r="I102" s="24">
        <f t="shared" si="719"/>
        <v>0</v>
      </c>
      <c r="J102" s="24">
        <f t="shared" si="719"/>
        <v>0</v>
      </c>
      <c r="K102" s="24">
        <f t="shared" si="719"/>
        <v>0</v>
      </c>
      <c r="L102" s="24">
        <f t="shared" si="719"/>
        <v>0</v>
      </c>
      <c r="M102" s="24">
        <f t="shared" si="719"/>
        <v>0</v>
      </c>
      <c r="N102" s="38">
        <f>SUM(N103:N107)</f>
        <v>0</v>
      </c>
      <c r="O102" s="38">
        <f t="shared" ref="O102:V102" si="720">SUM(O103:O107)</f>
        <v>0</v>
      </c>
      <c r="P102" s="38">
        <f t="shared" si="720"/>
        <v>0</v>
      </c>
      <c r="Q102" s="38">
        <f t="shared" si="720"/>
        <v>0</v>
      </c>
      <c r="R102" s="38">
        <f t="shared" si="720"/>
        <v>0</v>
      </c>
      <c r="S102" s="38">
        <f t="shared" si="720"/>
        <v>0</v>
      </c>
      <c r="T102" s="38">
        <f t="shared" si="720"/>
        <v>0</v>
      </c>
      <c r="U102" s="38">
        <f t="shared" si="720"/>
        <v>0</v>
      </c>
      <c r="V102" s="38">
        <f t="shared" si="720"/>
        <v>0</v>
      </c>
      <c r="W102" s="38">
        <f t="shared" ref="W102:BO102" si="721">SUM(W103:W107)</f>
        <v>0</v>
      </c>
      <c r="X102" s="38">
        <f t="shared" si="721"/>
        <v>0</v>
      </c>
      <c r="Y102" s="38">
        <f t="shared" si="721"/>
        <v>0</v>
      </c>
      <c r="Z102" s="38">
        <f t="shared" si="721"/>
        <v>0</v>
      </c>
      <c r="AA102" s="38">
        <f t="shared" si="721"/>
        <v>0</v>
      </c>
      <c r="AB102" s="38">
        <f t="shared" si="721"/>
        <v>0</v>
      </c>
      <c r="AC102" s="38">
        <f t="shared" si="721"/>
        <v>0</v>
      </c>
      <c r="AD102" s="38">
        <f t="shared" ref="AD102" si="722">SUM(AD103:AD107)</f>
        <v>0</v>
      </c>
      <c r="AE102" s="38">
        <f t="shared" si="721"/>
        <v>0</v>
      </c>
      <c r="AF102" s="38">
        <f t="shared" si="721"/>
        <v>0</v>
      </c>
      <c r="AG102" s="38">
        <f t="shared" si="721"/>
        <v>0</v>
      </c>
      <c r="AH102" s="38">
        <f t="shared" si="721"/>
        <v>0</v>
      </c>
      <c r="AI102" s="38">
        <f t="shared" si="721"/>
        <v>0</v>
      </c>
      <c r="AJ102" s="38">
        <f t="shared" si="721"/>
        <v>0</v>
      </c>
      <c r="AK102" s="38">
        <f t="shared" si="721"/>
        <v>0</v>
      </c>
      <c r="AL102" s="38">
        <f t="shared" si="721"/>
        <v>0</v>
      </c>
      <c r="AM102" s="38">
        <f t="shared" ref="AM102" si="723">SUM(AM103:AM107)</f>
        <v>0</v>
      </c>
      <c r="AN102" s="38">
        <f t="shared" si="721"/>
        <v>0</v>
      </c>
      <c r="AO102" s="38">
        <f t="shared" si="721"/>
        <v>0</v>
      </c>
      <c r="AP102" s="38">
        <f t="shared" si="721"/>
        <v>0</v>
      </c>
      <c r="AQ102" s="38">
        <f t="shared" si="721"/>
        <v>0</v>
      </c>
      <c r="AR102" s="38">
        <f t="shared" si="721"/>
        <v>0</v>
      </c>
      <c r="AS102" s="38">
        <f t="shared" si="721"/>
        <v>0</v>
      </c>
      <c r="AT102" s="38">
        <f t="shared" si="721"/>
        <v>0</v>
      </c>
      <c r="AU102" s="38">
        <f t="shared" si="721"/>
        <v>0</v>
      </c>
      <c r="AV102" s="38">
        <f t="shared" ref="AV102" si="724">SUM(AV103:AV107)</f>
        <v>0</v>
      </c>
      <c r="AW102" s="38">
        <f t="shared" si="721"/>
        <v>0</v>
      </c>
      <c r="AX102" s="38">
        <f t="shared" si="721"/>
        <v>0</v>
      </c>
      <c r="AY102" s="38">
        <f t="shared" si="721"/>
        <v>0</v>
      </c>
      <c r="AZ102" s="38">
        <f t="shared" si="721"/>
        <v>0</v>
      </c>
      <c r="BA102" s="38">
        <f t="shared" si="721"/>
        <v>0</v>
      </c>
      <c r="BB102" s="38">
        <f t="shared" si="721"/>
        <v>0</v>
      </c>
      <c r="BC102" s="38">
        <f t="shared" si="721"/>
        <v>0</v>
      </c>
      <c r="BD102" s="38">
        <f t="shared" si="721"/>
        <v>0</v>
      </c>
      <c r="BE102" s="38">
        <f t="shared" ref="BE102" si="725">SUM(BE103:BE107)</f>
        <v>0</v>
      </c>
      <c r="BF102" s="38">
        <f t="shared" si="721"/>
        <v>0</v>
      </c>
      <c r="BG102" s="38">
        <f t="shared" si="721"/>
        <v>0</v>
      </c>
      <c r="BH102" s="38">
        <f t="shared" si="721"/>
        <v>0</v>
      </c>
      <c r="BI102" s="38">
        <f t="shared" si="721"/>
        <v>0</v>
      </c>
      <c r="BJ102" s="38">
        <f t="shared" si="721"/>
        <v>0</v>
      </c>
      <c r="BK102" s="38">
        <f t="shared" si="721"/>
        <v>0</v>
      </c>
      <c r="BL102" s="38">
        <f t="shared" si="721"/>
        <v>0</v>
      </c>
      <c r="BM102" s="38">
        <f t="shared" si="721"/>
        <v>0</v>
      </c>
      <c r="BN102" s="38">
        <f t="shared" si="721"/>
        <v>0</v>
      </c>
      <c r="BO102" s="38">
        <f t="shared" si="721"/>
        <v>0</v>
      </c>
      <c r="BP102" s="35" t="s">
        <v>339</v>
      </c>
    </row>
    <row r="103" spans="1:68" ht="78.75" x14ac:dyDescent="0.25">
      <c r="A103" s="54" t="s">
        <v>134</v>
      </c>
      <c r="B103" s="55" t="s">
        <v>135</v>
      </c>
      <c r="C103" s="14" t="s">
        <v>11</v>
      </c>
      <c r="D103" s="14" t="s">
        <v>339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>
        <v>0</v>
      </c>
      <c r="AE103" s="38">
        <v>0</v>
      </c>
      <c r="AF103" s="38">
        <v>0</v>
      </c>
      <c r="AG103" s="38">
        <v>0</v>
      </c>
      <c r="AH103" s="38">
        <v>0</v>
      </c>
      <c r="AI103" s="38">
        <v>0</v>
      </c>
      <c r="AJ103" s="38"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38">
        <v>0</v>
      </c>
      <c r="AQ103" s="38">
        <v>0</v>
      </c>
      <c r="AR103" s="38">
        <v>0</v>
      </c>
      <c r="AS103" s="38">
        <v>0</v>
      </c>
      <c r="AT103" s="38"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v>0</v>
      </c>
      <c r="AZ103" s="38">
        <v>0</v>
      </c>
      <c r="BA103" s="38">
        <v>0</v>
      </c>
      <c r="BB103" s="38">
        <v>0</v>
      </c>
      <c r="BC103" s="38">
        <v>0</v>
      </c>
      <c r="BD103" s="38">
        <v>0</v>
      </c>
      <c r="BE103" s="38">
        <v>0</v>
      </c>
      <c r="BF103" s="38">
        <v>0</v>
      </c>
      <c r="BG103" s="38">
        <v>0</v>
      </c>
      <c r="BH103" s="38">
        <v>0</v>
      </c>
      <c r="BI103" s="38">
        <v>0</v>
      </c>
      <c r="BJ103" s="38">
        <v>0</v>
      </c>
      <c r="BK103" s="38">
        <v>0</v>
      </c>
      <c r="BL103" s="38">
        <v>0</v>
      </c>
      <c r="BM103" s="38">
        <v>0</v>
      </c>
      <c r="BN103" s="38">
        <v>0</v>
      </c>
      <c r="BO103" s="38">
        <v>0</v>
      </c>
      <c r="BP103" s="35" t="s">
        <v>339</v>
      </c>
    </row>
    <row r="104" spans="1:68" ht="78.75" x14ac:dyDescent="0.25">
      <c r="A104" s="54" t="s">
        <v>136</v>
      </c>
      <c r="B104" s="55" t="s">
        <v>137</v>
      </c>
      <c r="C104" s="14" t="s">
        <v>11</v>
      </c>
      <c r="D104" s="14" t="s">
        <v>339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38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38">
        <v>0</v>
      </c>
      <c r="BP104" s="35" t="s">
        <v>339</v>
      </c>
    </row>
    <row r="105" spans="1:68" ht="63" x14ac:dyDescent="0.25">
      <c r="A105" s="54" t="s">
        <v>138</v>
      </c>
      <c r="B105" s="55" t="s">
        <v>139</v>
      </c>
      <c r="C105" s="14" t="s">
        <v>11</v>
      </c>
      <c r="D105" s="14" t="s">
        <v>339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38">
        <v>0</v>
      </c>
      <c r="O105" s="38">
        <v>0</v>
      </c>
      <c r="P105" s="38">
        <v>0</v>
      </c>
      <c r="Q105" s="38">
        <v>0</v>
      </c>
      <c r="R105" s="38">
        <v>0</v>
      </c>
      <c r="S105" s="38">
        <v>0</v>
      </c>
      <c r="T105" s="38">
        <v>0</v>
      </c>
      <c r="U105" s="38">
        <v>0</v>
      </c>
      <c r="V105" s="38">
        <v>0</v>
      </c>
      <c r="W105" s="38">
        <v>0</v>
      </c>
      <c r="X105" s="38">
        <v>0</v>
      </c>
      <c r="Y105" s="38">
        <v>0</v>
      </c>
      <c r="Z105" s="38">
        <v>0</v>
      </c>
      <c r="AA105" s="38">
        <v>0</v>
      </c>
      <c r="AB105" s="38">
        <v>0</v>
      </c>
      <c r="AC105" s="38">
        <v>0</v>
      </c>
      <c r="AD105" s="38">
        <v>0</v>
      </c>
      <c r="AE105" s="38">
        <v>0</v>
      </c>
      <c r="AF105" s="38">
        <v>0</v>
      </c>
      <c r="AG105" s="38">
        <v>0</v>
      </c>
      <c r="AH105" s="38">
        <v>0</v>
      </c>
      <c r="AI105" s="38">
        <v>0</v>
      </c>
      <c r="AJ105" s="38"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v>0</v>
      </c>
      <c r="AP105" s="38">
        <v>0</v>
      </c>
      <c r="AQ105" s="38">
        <v>0</v>
      </c>
      <c r="AR105" s="38">
        <v>0</v>
      </c>
      <c r="AS105" s="38">
        <v>0</v>
      </c>
      <c r="AT105" s="38">
        <v>0</v>
      </c>
      <c r="AU105" s="38">
        <v>0</v>
      </c>
      <c r="AV105" s="38">
        <v>0</v>
      </c>
      <c r="AW105" s="38">
        <v>0</v>
      </c>
      <c r="AX105" s="38">
        <v>0</v>
      </c>
      <c r="AY105" s="38">
        <v>0</v>
      </c>
      <c r="AZ105" s="38">
        <v>0</v>
      </c>
      <c r="BA105" s="38">
        <v>0</v>
      </c>
      <c r="BB105" s="38">
        <v>0</v>
      </c>
      <c r="BC105" s="38">
        <v>0</v>
      </c>
      <c r="BD105" s="38">
        <v>0</v>
      </c>
      <c r="BE105" s="38">
        <v>0</v>
      </c>
      <c r="BF105" s="38">
        <v>0</v>
      </c>
      <c r="BG105" s="38">
        <v>0</v>
      </c>
      <c r="BH105" s="38">
        <v>0</v>
      </c>
      <c r="BI105" s="38">
        <v>0</v>
      </c>
      <c r="BJ105" s="38">
        <v>0</v>
      </c>
      <c r="BK105" s="38">
        <v>0</v>
      </c>
      <c r="BL105" s="38">
        <v>0</v>
      </c>
      <c r="BM105" s="38">
        <v>0</v>
      </c>
      <c r="BN105" s="38">
        <v>0</v>
      </c>
      <c r="BO105" s="38">
        <v>0</v>
      </c>
      <c r="BP105" s="35" t="s">
        <v>339</v>
      </c>
    </row>
    <row r="106" spans="1:68" ht="94.5" x14ac:dyDescent="0.25">
      <c r="A106" s="54" t="s">
        <v>140</v>
      </c>
      <c r="B106" s="55" t="s">
        <v>141</v>
      </c>
      <c r="C106" s="14" t="s">
        <v>11</v>
      </c>
      <c r="D106" s="14" t="s">
        <v>339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38">
        <v>0</v>
      </c>
      <c r="Z106" s="38">
        <v>0</v>
      </c>
      <c r="AA106" s="38">
        <v>0</v>
      </c>
      <c r="AB106" s="38">
        <v>0</v>
      </c>
      <c r="AC106" s="38">
        <v>0</v>
      </c>
      <c r="AD106" s="38">
        <v>0</v>
      </c>
      <c r="AE106" s="38">
        <v>0</v>
      </c>
      <c r="AF106" s="38">
        <v>0</v>
      </c>
      <c r="AG106" s="38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38">
        <v>0</v>
      </c>
      <c r="AQ106" s="38">
        <v>0</v>
      </c>
      <c r="AR106" s="38">
        <v>0</v>
      </c>
      <c r="AS106" s="38">
        <v>0</v>
      </c>
      <c r="AT106" s="38"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38">
        <v>0</v>
      </c>
      <c r="BB106" s="38">
        <v>0</v>
      </c>
      <c r="BC106" s="38">
        <v>0</v>
      </c>
      <c r="BD106" s="38">
        <v>0</v>
      </c>
      <c r="BE106" s="38">
        <v>0</v>
      </c>
      <c r="BF106" s="38">
        <v>0</v>
      </c>
      <c r="BG106" s="38">
        <v>0</v>
      </c>
      <c r="BH106" s="38">
        <v>0</v>
      </c>
      <c r="BI106" s="38">
        <v>0</v>
      </c>
      <c r="BJ106" s="38">
        <v>0</v>
      </c>
      <c r="BK106" s="38">
        <v>0</v>
      </c>
      <c r="BL106" s="38">
        <v>0</v>
      </c>
      <c r="BM106" s="38">
        <v>0</v>
      </c>
      <c r="BN106" s="38">
        <v>0</v>
      </c>
      <c r="BO106" s="38">
        <v>0</v>
      </c>
      <c r="BP106" s="35" t="s">
        <v>339</v>
      </c>
    </row>
    <row r="107" spans="1:68" ht="78.75" x14ac:dyDescent="0.25">
      <c r="A107" s="54" t="s">
        <v>142</v>
      </c>
      <c r="B107" s="55" t="s">
        <v>143</v>
      </c>
      <c r="C107" s="14" t="s">
        <v>11</v>
      </c>
      <c r="D107" s="14" t="s">
        <v>339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38">
        <v>0</v>
      </c>
      <c r="Z107" s="38">
        <v>0</v>
      </c>
      <c r="AA107" s="38">
        <v>0</v>
      </c>
      <c r="AB107" s="38">
        <v>0</v>
      </c>
      <c r="AC107" s="38">
        <v>0</v>
      </c>
      <c r="AD107" s="38">
        <v>0</v>
      </c>
      <c r="AE107" s="38">
        <v>0</v>
      </c>
      <c r="AF107" s="38">
        <v>0</v>
      </c>
      <c r="AG107" s="38">
        <v>0</v>
      </c>
      <c r="AH107" s="38">
        <v>0</v>
      </c>
      <c r="AI107" s="38">
        <v>0</v>
      </c>
      <c r="AJ107" s="38">
        <v>0</v>
      </c>
      <c r="AK107" s="38">
        <v>0</v>
      </c>
      <c r="AL107" s="38">
        <v>0</v>
      </c>
      <c r="AM107" s="38">
        <v>0</v>
      </c>
      <c r="AN107" s="38">
        <v>0</v>
      </c>
      <c r="AO107" s="38">
        <v>0</v>
      </c>
      <c r="AP107" s="38">
        <v>0</v>
      </c>
      <c r="AQ107" s="38">
        <v>0</v>
      </c>
      <c r="AR107" s="38">
        <v>0</v>
      </c>
      <c r="AS107" s="38">
        <v>0</v>
      </c>
      <c r="AT107" s="38"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38">
        <v>0</v>
      </c>
      <c r="BB107" s="38">
        <v>0</v>
      </c>
      <c r="BC107" s="38">
        <v>0</v>
      </c>
      <c r="BD107" s="38">
        <v>0</v>
      </c>
      <c r="BE107" s="38">
        <v>0</v>
      </c>
      <c r="BF107" s="38">
        <v>0</v>
      </c>
      <c r="BG107" s="38">
        <v>0</v>
      </c>
      <c r="BH107" s="38">
        <v>0</v>
      </c>
      <c r="BI107" s="38">
        <v>0</v>
      </c>
      <c r="BJ107" s="38">
        <v>0</v>
      </c>
      <c r="BK107" s="38">
        <v>0</v>
      </c>
      <c r="BL107" s="38">
        <v>0</v>
      </c>
      <c r="BM107" s="38">
        <v>0</v>
      </c>
      <c r="BN107" s="38">
        <v>0</v>
      </c>
      <c r="BO107" s="38">
        <v>0</v>
      </c>
      <c r="BP107" s="35" t="s">
        <v>339</v>
      </c>
    </row>
    <row r="108" spans="1:68" ht="47.25" customHeight="1" x14ac:dyDescent="0.25">
      <c r="A108" s="54" t="s">
        <v>144</v>
      </c>
      <c r="B108" s="55" t="s">
        <v>145</v>
      </c>
      <c r="C108" s="14" t="s">
        <v>11</v>
      </c>
      <c r="D108" s="14" t="s">
        <v>339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38">
        <v>0</v>
      </c>
      <c r="Z108" s="38">
        <v>0</v>
      </c>
      <c r="AA108" s="38">
        <v>0</v>
      </c>
      <c r="AB108" s="38">
        <v>0</v>
      </c>
      <c r="AC108" s="38">
        <v>0</v>
      </c>
      <c r="AD108" s="38">
        <v>0</v>
      </c>
      <c r="AE108" s="38">
        <v>0</v>
      </c>
      <c r="AF108" s="38">
        <v>0</v>
      </c>
      <c r="AG108" s="38">
        <v>0</v>
      </c>
      <c r="AH108" s="38">
        <v>0</v>
      </c>
      <c r="AI108" s="38">
        <v>0</v>
      </c>
      <c r="AJ108" s="38">
        <v>0</v>
      </c>
      <c r="AK108" s="38">
        <v>0</v>
      </c>
      <c r="AL108" s="38">
        <v>0</v>
      </c>
      <c r="AM108" s="38">
        <v>0</v>
      </c>
      <c r="AN108" s="38">
        <v>0</v>
      </c>
      <c r="AO108" s="38">
        <v>0</v>
      </c>
      <c r="AP108" s="38">
        <v>0</v>
      </c>
      <c r="AQ108" s="38">
        <v>0</v>
      </c>
      <c r="AR108" s="38">
        <v>0</v>
      </c>
      <c r="AS108" s="38">
        <v>0</v>
      </c>
      <c r="AT108" s="38"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v>0</v>
      </c>
      <c r="AZ108" s="38">
        <v>0</v>
      </c>
      <c r="BA108" s="38">
        <v>0</v>
      </c>
      <c r="BB108" s="38">
        <v>0</v>
      </c>
      <c r="BC108" s="38">
        <v>0</v>
      </c>
      <c r="BD108" s="38">
        <v>0</v>
      </c>
      <c r="BE108" s="38">
        <v>0</v>
      </c>
      <c r="BF108" s="38">
        <v>0</v>
      </c>
      <c r="BG108" s="38">
        <v>0</v>
      </c>
      <c r="BH108" s="38">
        <v>0</v>
      </c>
      <c r="BI108" s="38">
        <v>0</v>
      </c>
      <c r="BJ108" s="38">
        <v>0</v>
      </c>
      <c r="BK108" s="38">
        <v>0</v>
      </c>
      <c r="BL108" s="38">
        <v>0</v>
      </c>
      <c r="BM108" s="38">
        <v>0</v>
      </c>
      <c r="BN108" s="38">
        <v>0</v>
      </c>
      <c r="BO108" s="38">
        <v>0</v>
      </c>
      <c r="BP108" s="35" t="s">
        <v>339</v>
      </c>
    </row>
    <row r="109" spans="1:68" ht="63" x14ac:dyDescent="0.25">
      <c r="A109" s="54" t="s">
        <v>146</v>
      </c>
      <c r="B109" s="55" t="s">
        <v>147</v>
      </c>
      <c r="C109" s="14" t="s">
        <v>11</v>
      </c>
      <c r="D109" s="14" t="s">
        <v>339</v>
      </c>
      <c r="E109" s="24">
        <f>E110+E113+E115+E116</f>
        <v>0</v>
      </c>
      <c r="F109" s="24">
        <f t="shared" ref="F109:M109" si="726">F110+F113+F115+F116</f>
        <v>0</v>
      </c>
      <c r="G109" s="24">
        <f t="shared" si="726"/>
        <v>0</v>
      </c>
      <c r="H109" s="24">
        <f t="shared" si="726"/>
        <v>0</v>
      </c>
      <c r="I109" s="24">
        <f t="shared" si="726"/>
        <v>0</v>
      </c>
      <c r="J109" s="24">
        <f t="shared" si="726"/>
        <v>0</v>
      </c>
      <c r="K109" s="24">
        <f>K110+K113+K115+K116</f>
        <v>0</v>
      </c>
      <c r="L109" s="24">
        <f t="shared" si="726"/>
        <v>0</v>
      </c>
      <c r="M109" s="24">
        <f t="shared" si="726"/>
        <v>0</v>
      </c>
      <c r="N109" s="38">
        <f>N110+N113+N115+N116</f>
        <v>0</v>
      </c>
      <c r="O109" s="38">
        <f t="shared" ref="O109:T109" si="727">O110+O113+O115+O116</f>
        <v>0</v>
      </c>
      <c r="P109" s="38">
        <f t="shared" si="727"/>
        <v>0</v>
      </c>
      <c r="Q109" s="38">
        <f t="shared" si="727"/>
        <v>0</v>
      </c>
      <c r="R109" s="38">
        <f t="shared" si="727"/>
        <v>0</v>
      </c>
      <c r="S109" s="38">
        <f t="shared" si="727"/>
        <v>0</v>
      </c>
      <c r="T109" s="38">
        <f t="shared" si="727"/>
        <v>0</v>
      </c>
      <c r="U109" s="38">
        <f t="shared" ref="U109:BO109" si="728">U110+U113+U115+U116</f>
        <v>0</v>
      </c>
      <c r="V109" s="38">
        <f t="shared" si="728"/>
        <v>1</v>
      </c>
      <c r="W109" s="38">
        <f t="shared" si="728"/>
        <v>0</v>
      </c>
      <c r="X109" s="38">
        <f t="shared" si="728"/>
        <v>0</v>
      </c>
      <c r="Y109" s="38">
        <f t="shared" si="728"/>
        <v>0</v>
      </c>
      <c r="Z109" s="38">
        <f t="shared" si="728"/>
        <v>0</v>
      </c>
      <c r="AA109" s="38">
        <f t="shared" si="728"/>
        <v>0</v>
      </c>
      <c r="AB109" s="38">
        <f t="shared" si="728"/>
        <v>0</v>
      </c>
      <c r="AC109" s="38">
        <f t="shared" si="728"/>
        <v>0</v>
      </c>
      <c r="AD109" s="38">
        <f t="shared" si="728"/>
        <v>0</v>
      </c>
      <c r="AE109" s="38">
        <f t="shared" si="728"/>
        <v>1</v>
      </c>
      <c r="AF109" s="38">
        <f t="shared" si="728"/>
        <v>0</v>
      </c>
      <c r="AG109" s="38">
        <f t="shared" si="728"/>
        <v>0</v>
      </c>
      <c r="AH109" s="38">
        <f t="shared" si="728"/>
        <v>0</v>
      </c>
      <c r="AI109" s="38">
        <f t="shared" si="728"/>
        <v>0</v>
      </c>
      <c r="AJ109" s="38">
        <f t="shared" si="728"/>
        <v>0</v>
      </c>
      <c r="AK109" s="38">
        <f t="shared" si="728"/>
        <v>0</v>
      </c>
      <c r="AL109" s="38">
        <f t="shared" si="728"/>
        <v>0</v>
      </c>
      <c r="AM109" s="38">
        <f t="shared" si="728"/>
        <v>0</v>
      </c>
      <c r="AN109" s="38">
        <f t="shared" si="728"/>
        <v>0</v>
      </c>
      <c r="AO109" s="38">
        <f t="shared" si="728"/>
        <v>0</v>
      </c>
      <c r="AP109" s="38">
        <f t="shared" si="728"/>
        <v>0</v>
      </c>
      <c r="AQ109" s="38">
        <f t="shared" si="728"/>
        <v>0</v>
      </c>
      <c r="AR109" s="38">
        <f t="shared" si="728"/>
        <v>0</v>
      </c>
      <c r="AS109" s="38">
        <f t="shared" si="728"/>
        <v>0</v>
      </c>
      <c r="AT109" s="38">
        <f t="shared" si="728"/>
        <v>0</v>
      </c>
      <c r="AU109" s="38">
        <f t="shared" si="728"/>
        <v>0</v>
      </c>
      <c r="AV109" s="38">
        <f t="shared" si="728"/>
        <v>0</v>
      </c>
      <c r="AW109" s="38">
        <f t="shared" si="728"/>
        <v>0</v>
      </c>
      <c r="AX109" s="38">
        <f t="shared" si="728"/>
        <v>0</v>
      </c>
      <c r="AY109" s="38">
        <f t="shared" si="728"/>
        <v>0</v>
      </c>
      <c r="AZ109" s="38">
        <f t="shared" si="728"/>
        <v>0</v>
      </c>
      <c r="BA109" s="38">
        <f t="shared" si="728"/>
        <v>0</v>
      </c>
      <c r="BB109" s="38">
        <f t="shared" si="728"/>
        <v>0</v>
      </c>
      <c r="BC109" s="38">
        <f t="shared" si="728"/>
        <v>0</v>
      </c>
      <c r="BD109" s="38">
        <f t="shared" si="728"/>
        <v>0</v>
      </c>
      <c r="BE109" s="38">
        <f t="shared" si="728"/>
        <v>0</v>
      </c>
      <c r="BF109" s="38">
        <f t="shared" si="728"/>
        <v>0</v>
      </c>
      <c r="BG109" s="38">
        <f>BG110+BG113+BG115+BG116</f>
        <v>0</v>
      </c>
      <c r="BH109" s="38">
        <f t="shared" si="728"/>
        <v>0</v>
      </c>
      <c r="BI109" s="38">
        <f t="shared" si="728"/>
        <v>0</v>
      </c>
      <c r="BJ109" s="38">
        <f t="shared" si="728"/>
        <v>0</v>
      </c>
      <c r="BK109" s="38">
        <f t="shared" si="728"/>
        <v>0</v>
      </c>
      <c r="BL109" s="38">
        <f t="shared" si="728"/>
        <v>0</v>
      </c>
      <c r="BM109" s="38">
        <f t="shared" si="728"/>
        <v>0</v>
      </c>
      <c r="BN109" s="38">
        <f t="shared" si="728"/>
        <v>0</v>
      </c>
      <c r="BO109" s="38">
        <f t="shared" si="728"/>
        <v>0</v>
      </c>
      <c r="BP109" s="35" t="s">
        <v>339</v>
      </c>
    </row>
    <row r="110" spans="1:68" ht="31.5" x14ac:dyDescent="0.25">
      <c r="A110" s="54" t="s">
        <v>148</v>
      </c>
      <c r="B110" s="55" t="s">
        <v>149</v>
      </c>
      <c r="C110" s="14" t="s">
        <v>11</v>
      </c>
      <c r="D110" s="14" t="s">
        <v>339</v>
      </c>
      <c r="E110" s="24">
        <f>E111+E112</f>
        <v>0</v>
      </c>
      <c r="F110" s="24">
        <f t="shared" ref="F110:M110" si="729">F111+F112</f>
        <v>0</v>
      </c>
      <c r="G110" s="24">
        <f t="shared" si="729"/>
        <v>0</v>
      </c>
      <c r="H110" s="24">
        <f t="shared" si="729"/>
        <v>0</v>
      </c>
      <c r="I110" s="24">
        <f t="shared" si="729"/>
        <v>0</v>
      </c>
      <c r="J110" s="24">
        <f t="shared" si="729"/>
        <v>0</v>
      </c>
      <c r="K110" s="24">
        <f t="shared" si="729"/>
        <v>0</v>
      </c>
      <c r="L110" s="24">
        <f t="shared" si="729"/>
        <v>0</v>
      </c>
      <c r="M110" s="24">
        <f t="shared" si="729"/>
        <v>0</v>
      </c>
      <c r="N110" s="24">
        <f>N111+N112</f>
        <v>0</v>
      </c>
      <c r="O110" s="24">
        <f t="shared" ref="O110" si="730">O111+O112</f>
        <v>0</v>
      </c>
      <c r="P110" s="24">
        <f t="shared" ref="P110" si="731">P111+P112</f>
        <v>0</v>
      </c>
      <c r="Q110" s="24">
        <f t="shared" ref="Q110" si="732">Q111+Q112</f>
        <v>0</v>
      </c>
      <c r="R110" s="24">
        <f t="shared" ref="R110" si="733">R111+R112</f>
        <v>0</v>
      </c>
      <c r="S110" s="24">
        <f t="shared" ref="S110" si="734">S111+S112</f>
        <v>0</v>
      </c>
      <c r="T110" s="24">
        <f t="shared" ref="T110" si="735">T111+T112</f>
        <v>0</v>
      </c>
      <c r="U110" s="24">
        <f t="shared" ref="U110" si="736">U111+U112</f>
        <v>0</v>
      </c>
      <c r="V110" s="24">
        <f t="shared" ref="V110:W110" si="737">V111+V112</f>
        <v>1</v>
      </c>
      <c r="W110" s="24">
        <f t="shared" si="737"/>
        <v>0</v>
      </c>
      <c r="X110" s="24">
        <f t="shared" ref="X110" si="738">X111+X112</f>
        <v>0</v>
      </c>
      <c r="Y110" s="24">
        <f t="shared" ref="Y110" si="739">Y111+Y112</f>
        <v>0</v>
      </c>
      <c r="Z110" s="24">
        <f t="shared" ref="Z110" si="740">Z111+Z112</f>
        <v>0</v>
      </c>
      <c r="AA110" s="24">
        <f t="shared" ref="AA110" si="741">AA111+AA112</f>
        <v>0</v>
      </c>
      <c r="AB110" s="24">
        <f t="shared" ref="AB110" si="742">AB111+AB112</f>
        <v>0</v>
      </c>
      <c r="AC110" s="24">
        <f t="shared" ref="AC110" si="743">AC111+AC112</f>
        <v>0</v>
      </c>
      <c r="AD110" s="24">
        <f t="shared" ref="AD110" si="744">AD111+AD112</f>
        <v>0</v>
      </c>
      <c r="AE110" s="24">
        <f t="shared" ref="AE110:AF110" si="745">AE111+AE112</f>
        <v>1</v>
      </c>
      <c r="AF110" s="24">
        <f t="shared" si="745"/>
        <v>0</v>
      </c>
      <c r="AG110" s="24">
        <f t="shared" ref="AG110" si="746">AG111+AG112</f>
        <v>0</v>
      </c>
      <c r="AH110" s="24">
        <f t="shared" ref="AH110" si="747">AH111+AH112</f>
        <v>0</v>
      </c>
      <c r="AI110" s="24">
        <f t="shared" ref="AI110" si="748">AI111+AI112</f>
        <v>0</v>
      </c>
      <c r="AJ110" s="24">
        <f t="shared" ref="AJ110" si="749">AJ111+AJ112</f>
        <v>0</v>
      </c>
      <c r="AK110" s="24">
        <f t="shared" ref="AK110" si="750">AK111+AK112</f>
        <v>0</v>
      </c>
      <c r="AL110" s="24">
        <f t="shared" ref="AL110" si="751">AL111+AL112</f>
        <v>0</v>
      </c>
      <c r="AM110" s="24">
        <f t="shared" ref="AM110" si="752">AM111+AM112</f>
        <v>0</v>
      </c>
      <c r="AN110" s="24">
        <f t="shared" ref="AN110:AO110" si="753">AN111+AN112</f>
        <v>0</v>
      </c>
      <c r="AO110" s="24">
        <f t="shared" si="753"/>
        <v>0</v>
      </c>
      <c r="AP110" s="24">
        <f t="shared" ref="AP110" si="754">AP111+AP112</f>
        <v>0</v>
      </c>
      <c r="AQ110" s="24">
        <f t="shared" ref="AQ110" si="755">AQ111+AQ112</f>
        <v>0</v>
      </c>
      <c r="AR110" s="24">
        <f t="shared" ref="AR110" si="756">AR111+AR112</f>
        <v>0</v>
      </c>
      <c r="AS110" s="24">
        <f t="shared" ref="AS110" si="757">AS111+AS112</f>
        <v>0</v>
      </c>
      <c r="AT110" s="24">
        <f t="shared" ref="AT110" si="758">AT111+AT112</f>
        <v>0</v>
      </c>
      <c r="AU110" s="24">
        <f t="shared" ref="AU110" si="759">AU111+AU112</f>
        <v>0</v>
      </c>
      <c r="AV110" s="24">
        <f t="shared" ref="AV110" si="760">AV111+AV112</f>
        <v>0</v>
      </c>
      <c r="AW110" s="24">
        <f t="shared" ref="AW110:AX110" si="761">AW111+AW112</f>
        <v>0</v>
      </c>
      <c r="AX110" s="24">
        <f t="shared" si="761"/>
        <v>0</v>
      </c>
      <c r="AY110" s="24">
        <f t="shared" ref="AY110" si="762">AY111+AY112</f>
        <v>0</v>
      </c>
      <c r="AZ110" s="24">
        <f t="shared" ref="AZ110" si="763">AZ111+AZ112</f>
        <v>0</v>
      </c>
      <c r="BA110" s="24">
        <f t="shared" ref="BA110" si="764">BA111+BA112</f>
        <v>0</v>
      </c>
      <c r="BB110" s="24">
        <f t="shared" ref="BB110" si="765">BB111+BB112</f>
        <v>0</v>
      </c>
      <c r="BC110" s="24">
        <f t="shared" ref="BC110" si="766">BC111+BC112</f>
        <v>0</v>
      </c>
      <c r="BD110" s="24">
        <f t="shared" ref="BD110" si="767">BD111+BD112</f>
        <v>0</v>
      </c>
      <c r="BE110" s="24">
        <f t="shared" ref="BE110" si="768">BE111+BE112</f>
        <v>0</v>
      </c>
      <c r="BF110" s="24">
        <f t="shared" ref="BF110" si="769">BF111+BF112</f>
        <v>0</v>
      </c>
      <c r="BG110" s="24">
        <f>IF(E110="нд","нд",N110-SUM(W110,))</f>
        <v>0</v>
      </c>
      <c r="BH110" s="24">
        <v>0</v>
      </c>
      <c r="BI110" s="24">
        <f t="shared" ref="BI110" si="770">IF(G110="нд","нд",P110-SUM(Y110,))</f>
        <v>0</v>
      </c>
      <c r="BJ110" s="24">
        <f t="shared" ref="BJ110" si="771">IF(H110="нд","нд",Q110-SUM(Z110,))</f>
        <v>0</v>
      </c>
      <c r="BK110" s="24">
        <f t="shared" ref="BK110" si="772">IF(I110="нд","нд",R110-SUM(AA110,))</f>
        <v>0</v>
      </c>
      <c r="BL110" s="24">
        <f t="shared" ref="BL110" si="773">IF(J110="нд","нд",S110-SUM(AB110,))</f>
        <v>0</v>
      </c>
      <c r="BM110" s="24">
        <f t="shared" ref="BM110" si="774">IF(K110="нд","нд",T110-SUM(AC110,))</f>
        <v>0</v>
      </c>
      <c r="BN110" s="24">
        <f t="shared" ref="BN110" si="775">IF(L110="нд","нд",U110-SUM(AD110,))</f>
        <v>0</v>
      </c>
      <c r="BO110" s="24">
        <f t="shared" ref="BO110" si="776">IF(M110="нд","нд",V110-SUM(AE110,))</f>
        <v>0</v>
      </c>
      <c r="BP110" s="35">
        <f t="shared" ref="BP110" si="777">IF(N110="нд","нд",W110-SUM(AF110,))</f>
        <v>0</v>
      </c>
    </row>
    <row r="111" spans="1:68" s="25" customFormat="1" x14ac:dyDescent="0.25">
      <c r="A111" s="20" t="s">
        <v>148</v>
      </c>
      <c r="B111" s="6" t="s">
        <v>251</v>
      </c>
      <c r="C111" s="8" t="s">
        <v>257</v>
      </c>
      <c r="D111" s="8" t="s">
        <v>339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11">
        <f>W111+AF111+AO111+AX111</f>
        <v>0</v>
      </c>
      <c r="O111" s="11">
        <f t="shared" ref="O111:T112" si="778">X111+AG111+AP111+AY111</f>
        <v>0</v>
      </c>
      <c r="P111" s="11">
        <f>Y111+AH111+AQ111+AZ111</f>
        <v>0</v>
      </c>
      <c r="Q111" s="11">
        <f t="shared" ref="Q111:V111" si="779">Z111+AI111+AR111+BA111</f>
        <v>0</v>
      </c>
      <c r="R111" s="11">
        <f t="shared" si="779"/>
        <v>0</v>
      </c>
      <c r="S111" s="11">
        <f t="shared" si="779"/>
        <v>0</v>
      </c>
      <c r="T111" s="11">
        <f t="shared" si="779"/>
        <v>0</v>
      </c>
      <c r="U111" s="11">
        <f t="shared" si="779"/>
        <v>0</v>
      </c>
      <c r="V111" s="11">
        <f t="shared" si="779"/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v>0</v>
      </c>
      <c r="AO111" s="11">
        <v>0</v>
      </c>
      <c r="AP111" s="11">
        <v>0</v>
      </c>
      <c r="AQ111" s="11"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v>0</v>
      </c>
      <c r="AW111" s="11">
        <v>0</v>
      </c>
      <c r="AX111" s="11">
        <v>0</v>
      </c>
      <c r="AY111" s="11">
        <v>0</v>
      </c>
      <c r="AZ111" s="11">
        <v>0</v>
      </c>
      <c r="BA111" s="11">
        <v>0</v>
      </c>
      <c r="BB111" s="11">
        <v>0</v>
      </c>
      <c r="BC111" s="11">
        <v>0</v>
      </c>
      <c r="BD111" s="11">
        <v>0</v>
      </c>
      <c r="BE111" s="11">
        <v>0</v>
      </c>
      <c r="BF111" s="11">
        <v>0</v>
      </c>
      <c r="BG111" s="18">
        <f>IF(E111="нд","нд",N111-SUM(W111,))</f>
        <v>0</v>
      </c>
      <c r="BH111" s="18">
        <f t="shared" ref="BH111" si="780">IF(F111="нд","нд",O111-SUM(X111,))</f>
        <v>0</v>
      </c>
      <c r="BI111" s="18">
        <f t="shared" ref="BI111" si="781">IF(G111="нд","нд",P111-SUM(Y111,))</f>
        <v>0</v>
      </c>
      <c r="BJ111" s="18">
        <f t="shared" ref="BJ111" si="782">IF(H111="нд","нд",Q111-SUM(Z111,))</f>
        <v>0</v>
      </c>
      <c r="BK111" s="18">
        <f t="shared" ref="BK111" si="783">IF(I111="нд","нд",R111-SUM(AA111,))</f>
        <v>0</v>
      </c>
      <c r="BL111" s="18">
        <f t="shared" ref="BL111" si="784">IF(J111="нд","нд",S111-SUM(AB111,))</f>
        <v>0</v>
      </c>
      <c r="BM111" s="18">
        <f t="shared" ref="BM111" si="785">IF(K111="нд","нд",T111-SUM(AC111,))</f>
        <v>0</v>
      </c>
      <c r="BN111" s="18">
        <f t="shared" ref="BN111" si="786">IF(L111="нд","нд",U111-SUM(AD111,))</f>
        <v>0</v>
      </c>
      <c r="BO111" s="18">
        <f t="shared" ref="BO111" si="787">IF(M111="нд","нд",V111-SUM(AE111,))</f>
        <v>0</v>
      </c>
      <c r="BP111" s="68" t="s">
        <v>339</v>
      </c>
    </row>
    <row r="112" spans="1:68" s="25" customFormat="1" ht="31.5" x14ac:dyDescent="0.25">
      <c r="A112" s="20" t="s">
        <v>148</v>
      </c>
      <c r="B112" s="6" t="s">
        <v>417</v>
      </c>
      <c r="C112" s="8" t="s">
        <v>418</v>
      </c>
      <c r="D112" s="8" t="s">
        <v>339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11">
        <f>W112+AF112+AO112+AX112</f>
        <v>0</v>
      </c>
      <c r="O112" s="11">
        <f t="shared" ref="O112" si="788">X112+AG112+AP112+AY112</f>
        <v>0</v>
      </c>
      <c r="P112" s="11">
        <f>Y112+AH112+AQ112+AZ112</f>
        <v>0</v>
      </c>
      <c r="Q112" s="11">
        <f t="shared" si="778"/>
        <v>0</v>
      </c>
      <c r="R112" s="11">
        <f t="shared" si="778"/>
        <v>0</v>
      </c>
      <c r="S112" s="11">
        <f t="shared" si="778"/>
        <v>0</v>
      </c>
      <c r="T112" s="11">
        <f t="shared" si="778"/>
        <v>0</v>
      </c>
      <c r="U112" s="11">
        <f t="shared" ref="U112" si="789">AD112+AM112+AV112+BE112</f>
        <v>0</v>
      </c>
      <c r="V112" s="11">
        <f>AE112+AN112+AW112+BF112</f>
        <v>1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1</v>
      </c>
      <c r="AF112" s="11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  <c r="AR112" s="11">
        <v>0</v>
      </c>
      <c r="AS112" s="11">
        <v>0</v>
      </c>
      <c r="AT112" s="11">
        <v>0</v>
      </c>
      <c r="AU112" s="11">
        <v>0</v>
      </c>
      <c r="AV112" s="11">
        <v>0</v>
      </c>
      <c r="AW112" s="11">
        <v>0</v>
      </c>
      <c r="AX112" s="11">
        <v>0</v>
      </c>
      <c r="AY112" s="11">
        <v>0</v>
      </c>
      <c r="AZ112" s="11">
        <v>0</v>
      </c>
      <c r="BA112" s="11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8">
        <f>IF(E112="нд","нд",N112-SUM(W112,))</f>
        <v>0</v>
      </c>
      <c r="BH112" s="18">
        <f t="shared" ref="BH112:BM112" si="790">IF(F112="нд","нд",O112-SUM(X112,))</f>
        <v>0</v>
      </c>
      <c r="BI112" s="18">
        <f t="shared" si="790"/>
        <v>0</v>
      </c>
      <c r="BJ112" s="18">
        <f t="shared" si="790"/>
        <v>0</v>
      </c>
      <c r="BK112" s="18">
        <f t="shared" si="790"/>
        <v>0</v>
      </c>
      <c r="BL112" s="18">
        <f t="shared" si="790"/>
        <v>0</v>
      </c>
      <c r="BM112" s="18">
        <f t="shared" si="790"/>
        <v>0</v>
      </c>
      <c r="BN112" s="18">
        <f t="shared" ref="BN112" si="791">IF(L112="нд","нд",U112-SUM(AD112,))</f>
        <v>0</v>
      </c>
      <c r="BO112" s="18">
        <f>IF(M112="нд","нд",V112-SUM(AE112,))</f>
        <v>0</v>
      </c>
      <c r="BP112" s="8" t="s">
        <v>420</v>
      </c>
    </row>
    <row r="113" spans="1:68" x14ac:dyDescent="0.25">
      <c r="A113" s="54" t="s">
        <v>150</v>
      </c>
      <c r="B113" s="55" t="s">
        <v>151</v>
      </c>
      <c r="C113" s="14" t="s">
        <v>11</v>
      </c>
      <c r="D113" s="14" t="s">
        <v>339</v>
      </c>
      <c r="E113" s="24">
        <f>E114</f>
        <v>0</v>
      </c>
      <c r="F113" s="24">
        <f t="shared" ref="F113:M113" si="792">F114</f>
        <v>0</v>
      </c>
      <c r="G113" s="24">
        <f t="shared" si="792"/>
        <v>0</v>
      </c>
      <c r="H113" s="24">
        <f t="shared" si="792"/>
        <v>0</v>
      </c>
      <c r="I113" s="24">
        <f t="shared" si="792"/>
        <v>0</v>
      </c>
      <c r="J113" s="24">
        <f t="shared" si="792"/>
        <v>0</v>
      </c>
      <c r="K113" s="24">
        <f t="shared" si="792"/>
        <v>0</v>
      </c>
      <c r="L113" s="24">
        <f t="shared" si="792"/>
        <v>0</v>
      </c>
      <c r="M113" s="24">
        <f t="shared" si="792"/>
        <v>0</v>
      </c>
      <c r="N113" s="38">
        <f>N114</f>
        <v>0</v>
      </c>
      <c r="O113" s="38">
        <f t="shared" ref="O113:V113" si="793">O114</f>
        <v>0</v>
      </c>
      <c r="P113" s="38">
        <f t="shared" si="793"/>
        <v>0</v>
      </c>
      <c r="Q113" s="38">
        <f t="shared" si="793"/>
        <v>0</v>
      </c>
      <c r="R113" s="38">
        <f t="shared" si="793"/>
        <v>0</v>
      </c>
      <c r="S113" s="38">
        <f t="shared" si="793"/>
        <v>0</v>
      </c>
      <c r="T113" s="38">
        <f t="shared" si="793"/>
        <v>0</v>
      </c>
      <c r="U113" s="38">
        <f t="shared" si="793"/>
        <v>0</v>
      </c>
      <c r="V113" s="38">
        <f t="shared" si="793"/>
        <v>0</v>
      </c>
      <c r="W113" s="38">
        <f t="shared" ref="W113:BO113" si="794">W114</f>
        <v>0</v>
      </c>
      <c r="X113" s="38">
        <f t="shared" si="794"/>
        <v>0</v>
      </c>
      <c r="Y113" s="38">
        <f t="shared" si="794"/>
        <v>0</v>
      </c>
      <c r="Z113" s="38">
        <f t="shared" si="794"/>
        <v>0</v>
      </c>
      <c r="AA113" s="38">
        <f t="shared" si="794"/>
        <v>0</v>
      </c>
      <c r="AB113" s="38">
        <f t="shared" si="794"/>
        <v>0</v>
      </c>
      <c r="AC113" s="38">
        <f t="shared" si="794"/>
        <v>0</v>
      </c>
      <c r="AD113" s="38">
        <f t="shared" si="794"/>
        <v>0</v>
      </c>
      <c r="AE113" s="38">
        <f t="shared" si="794"/>
        <v>0</v>
      </c>
      <c r="AF113" s="38">
        <f t="shared" si="794"/>
        <v>0</v>
      </c>
      <c r="AG113" s="38">
        <f t="shared" si="794"/>
        <v>0</v>
      </c>
      <c r="AH113" s="38">
        <f t="shared" si="794"/>
        <v>0</v>
      </c>
      <c r="AI113" s="38">
        <f t="shared" si="794"/>
        <v>0</v>
      </c>
      <c r="AJ113" s="38">
        <f t="shared" si="794"/>
        <v>0</v>
      </c>
      <c r="AK113" s="38">
        <f t="shared" si="794"/>
        <v>0</v>
      </c>
      <c r="AL113" s="38">
        <f t="shared" si="794"/>
        <v>0</v>
      </c>
      <c r="AM113" s="38">
        <f t="shared" si="794"/>
        <v>0</v>
      </c>
      <c r="AN113" s="38">
        <f t="shared" si="794"/>
        <v>0</v>
      </c>
      <c r="AO113" s="38">
        <f t="shared" si="794"/>
        <v>0</v>
      </c>
      <c r="AP113" s="38">
        <f t="shared" si="794"/>
        <v>0</v>
      </c>
      <c r="AQ113" s="38">
        <f t="shared" si="794"/>
        <v>0</v>
      </c>
      <c r="AR113" s="38">
        <f t="shared" si="794"/>
        <v>0</v>
      </c>
      <c r="AS113" s="38">
        <f t="shared" si="794"/>
        <v>0</v>
      </c>
      <c r="AT113" s="38">
        <f t="shared" si="794"/>
        <v>0</v>
      </c>
      <c r="AU113" s="38">
        <f t="shared" si="794"/>
        <v>0</v>
      </c>
      <c r="AV113" s="38">
        <f t="shared" si="794"/>
        <v>0</v>
      </c>
      <c r="AW113" s="38">
        <f t="shared" si="794"/>
        <v>0</v>
      </c>
      <c r="AX113" s="38">
        <f t="shared" si="794"/>
        <v>0</v>
      </c>
      <c r="AY113" s="38">
        <f t="shared" si="794"/>
        <v>0</v>
      </c>
      <c r="AZ113" s="38">
        <f t="shared" si="794"/>
        <v>0</v>
      </c>
      <c r="BA113" s="38">
        <f t="shared" si="794"/>
        <v>0</v>
      </c>
      <c r="BB113" s="38">
        <f t="shared" si="794"/>
        <v>0</v>
      </c>
      <c r="BC113" s="38">
        <f t="shared" si="794"/>
        <v>0</v>
      </c>
      <c r="BD113" s="38">
        <f t="shared" si="794"/>
        <v>0</v>
      </c>
      <c r="BE113" s="38">
        <f t="shared" si="794"/>
        <v>0</v>
      </c>
      <c r="BF113" s="38">
        <f>BF114</f>
        <v>0</v>
      </c>
      <c r="BG113" s="38">
        <f>BG114</f>
        <v>0</v>
      </c>
      <c r="BH113" s="38">
        <f t="shared" si="794"/>
        <v>0</v>
      </c>
      <c r="BI113" s="38">
        <f t="shared" si="794"/>
        <v>0</v>
      </c>
      <c r="BJ113" s="38">
        <f t="shared" si="794"/>
        <v>0</v>
      </c>
      <c r="BK113" s="38">
        <f t="shared" si="794"/>
        <v>0</v>
      </c>
      <c r="BL113" s="38">
        <f t="shared" si="794"/>
        <v>0</v>
      </c>
      <c r="BM113" s="38">
        <f t="shared" si="794"/>
        <v>0</v>
      </c>
      <c r="BN113" s="38">
        <f t="shared" si="794"/>
        <v>0</v>
      </c>
      <c r="BO113" s="38">
        <f t="shared" si="794"/>
        <v>0</v>
      </c>
      <c r="BP113" s="35" t="s">
        <v>339</v>
      </c>
    </row>
    <row r="114" spans="1:68" ht="94.5" customHeight="1" x14ac:dyDescent="0.25">
      <c r="A114" s="20" t="s">
        <v>150</v>
      </c>
      <c r="B114" s="6" t="s">
        <v>244</v>
      </c>
      <c r="C114" s="8" t="s">
        <v>258</v>
      </c>
      <c r="D114" s="8" t="s">
        <v>339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11">
        <f t="shared" ref="N114:V114" si="795">W114+AF114+AO114+AX114</f>
        <v>0</v>
      </c>
      <c r="O114" s="11">
        <f t="shared" si="795"/>
        <v>0</v>
      </c>
      <c r="P114" s="11">
        <f t="shared" si="795"/>
        <v>0</v>
      </c>
      <c r="Q114" s="11">
        <f t="shared" si="795"/>
        <v>0</v>
      </c>
      <c r="R114" s="11">
        <f t="shared" si="795"/>
        <v>0</v>
      </c>
      <c r="S114" s="11">
        <f t="shared" si="795"/>
        <v>0</v>
      </c>
      <c r="T114" s="11">
        <f t="shared" si="795"/>
        <v>0</v>
      </c>
      <c r="U114" s="11">
        <f t="shared" si="795"/>
        <v>0</v>
      </c>
      <c r="V114" s="11">
        <f t="shared" si="795"/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8">
        <f t="shared" ref="BG114" si="796">IF(E114="нд","нд",N114-SUM(W114,))</f>
        <v>0</v>
      </c>
      <c r="BH114" s="18">
        <f t="shared" ref="BH114" si="797">IF(F114="нд","нд",O114-SUM(X114,))</f>
        <v>0</v>
      </c>
      <c r="BI114" s="18">
        <f t="shared" ref="BI114" si="798">IF(G114="нд","нд",P114-SUM(Y114,))</f>
        <v>0</v>
      </c>
      <c r="BJ114" s="18">
        <f t="shared" ref="BJ114" si="799">IF(H114="нд","нд",Q114-SUM(Z114,))</f>
        <v>0</v>
      </c>
      <c r="BK114" s="18">
        <f t="shared" ref="BK114" si="800">IF(I114="нд","нд",R114-SUM(AA114,))</f>
        <v>0</v>
      </c>
      <c r="BL114" s="18">
        <f t="shared" ref="BL114" si="801">IF(J114="нд","нд",S114-SUM(AB114,))</f>
        <v>0</v>
      </c>
      <c r="BM114" s="18">
        <f t="shared" ref="BM114" si="802">IF(K114="нд","нд",T114-SUM(AC114,))</f>
        <v>0</v>
      </c>
      <c r="BN114" s="18">
        <f t="shared" ref="BN114" si="803">IF(L114="нд","нд",U114-SUM(AD114,))</f>
        <v>0</v>
      </c>
      <c r="BO114" s="18">
        <f t="shared" ref="BO114" si="804">IF(M114="нд","нд",V114-SUM(AE114,))</f>
        <v>0</v>
      </c>
      <c r="BP114" s="68" t="s">
        <v>339</v>
      </c>
    </row>
    <row r="115" spans="1:68" s="43" customFormat="1" x14ac:dyDescent="0.25">
      <c r="A115" s="54" t="s">
        <v>152</v>
      </c>
      <c r="B115" s="55" t="s">
        <v>153</v>
      </c>
      <c r="C115" s="14" t="s">
        <v>11</v>
      </c>
      <c r="D115" s="14" t="s">
        <v>339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35" t="s">
        <v>339</v>
      </c>
    </row>
    <row r="116" spans="1:68" s="43" customFormat="1" ht="31.5" x14ac:dyDescent="0.25">
      <c r="A116" s="54" t="s">
        <v>154</v>
      </c>
      <c r="B116" s="55" t="s">
        <v>106</v>
      </c>
      <c r="C116" s="14" t="s">
        <v>11</v>
      </c>
      <c r="D116" s="14" t="s">
        <v>339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35" t="s">
        <v>339</v>
      </c>
    </row>
    <row r="117" spans="1:68" s="43" customFormat="1" ht="31.5" x14ac:dyDescent="0.25">
      <c r="A117" s="54" t="s">
        <v>155</v>
      </c>
      <c r="B117" s="55" t="s">
        <v>156</v>
      </c>
      <c r="C117" s="14" t="s">
        <v>11</v>
      </c>
      <c r="D117" s="14" t="s">
        <v>339</v>
      </c>
      <c r="E117" s="24">
        <f>E118+E123+E124+E125</f>
        <v>0</v>
      </c>
      <c r="F117" s="24">
        <f t="shared" ref="F117:M117" si="805">F118+F123+F124+F125</f>
        <v>0</v>
      </c>
      <c r="G117" s="24">
        <f t="shared" si="805"/>
        <v>0</v>
      </c>
      <c r="H117" s="24">
        <f t="shared" si="805"/>
        <v>0</v>
      </c>
      <c r="I117" s="24">
        <f t="shared" si="805"/>
        <v>0</v>
      </c>
      <c r="J117" s="24">
        <f t="shared" si="805"/>
        <v>0</v>
      </c>
      <c r="K117" s="24">
        <f t="shared" si="805"/>
        <v>0</v>
      </c>
      <c r="L117" s="24">
        <f t="shared" si="805"/>
        <v>0</v>
      </c>
      <c r="M117" s="24">
        <f t="shared" si="805"/>
        <v>1</v>
      </c>
      <c r="N117" s="38">
        <f>N118+N123+N124+N125</f>
        <v>0</v>
      </c>
      <c r="O117" s="38">
        <f t="shared" ref="O117:V117" si="806">O118+O123+O124+O125</f>
        <v>0</v>
      </c>
      <c r="P117" s="38">
        <f t="shared" si="806"/>
        <v>0</v>
      </c>
      <c r="Q117" s="38">
        <f t="shared" si="806"/>
        <v>0</v>
      </c>
      <c r="R117" s="38">
        <f t="shared" si="806"/>
        <v>0</v>
      </c>
      <c r="S117" s="38">
        <f t="shared" si="806"/>
        <v>0</v>
      </c>
      <c r="T117" s="38">
        <f t="shared" si="806"/>
        <v>0</v>
      </c>
      <c r="U117" s="38">
        <f t="shared" si="806"/>
        <v>0</v>
      </c>
      <c r="V117" s="38">
        <f t="shared" si="806"/>
        <v>0</v>
      </c>
      <c r="W117" s="38">
        <f t="shared" ref="W117:BO117" si="807">W118+W123+W124+W125</f>
        <v>0</v>
      </c>
      <c r="X117" s="38">
        <f t="shared" si="807"/>
        <v>0</v>
      </c>
      <c r="Y117" s="38">
        <f t="shared" si="807"/>
        <v>0</v>
      </c>
      <c r="Z117" s="38">
        <f t="shared" si="807"/>
        <v>0</v>
      </c>
      <c r="AA117" s="38">
        <f t="shared" si="807"/>
        <v>0</v>
      </c>
      <c r="AB117" s="38">
        <f t="shared" si="807"/>
        <v>0</v>
      </c>
      <c r="AC117" s="38">
        <f t="shared" si="807"/>
        <v>0</v>
      </c>
      <c r="AD117" s="38">
        <f t="shared" ref="AD117" si="808">AD118+AD123+AD124+AD125</f>
        <v>0</v>
      </c>
      <c r="AE117" s="38">
        <f t="shared" si="807"/>
        <v>0</v>
      </c>
      <c r="AF117" s="38">
        <f t="shared" si="807"/>
        <v>0</v>
      </c>
      <c r="AG117" s="38">
        <f t="shared" si="807"/>
        <v>0</v>
      </c>
      <c r="AH117" s="38">
        <f t="shared" si="807"/>
        <v>0</v>
      </c>
      <c r="AI117" s="38">
        <f t="shared" si="807"/>
        <v>0</v>
      </c>
      <c r="AJ117" s="38">
        <f t="shared" si="807"/>
        <v>0</v>
      </c>
      <c r="AK117" s="38">
        <f t="shared" si="807"/>
        <v>0</v>
      </c>
      <c r="AL117" s="38">
        <f t="shared" si="807"/>
        <v>0</v>
      </c>
      <c r="AM117" s="38">
        <f t="shared" ref="AM117" si="809">AM118+AM123+AM124+AM125</f>
        <v>0</v>
      </c>
      <c r="AN117" s="38">
        <f t="shared" si="807"/>
        <v>0</v>
      </c>
      <c r="AO117" s="38">
        <f t="shared" si="807"/>
        <v>0</v>
      </c>
      <c r="AP117" s="38">
        <f t="shared" si="807"/>
        <v>0</v>
      </c>
      <c r="AQ117" s="38">
        <f t="shared" si="807"/>
        <v>0</v>
      </c>
      <c r="AR117" s="38">
        <f t="shared" si="807"/>
        <v>0</v>
      </c>
      <c r="AS117" s="38">
        <f t="shared" si="807"/>
        <v>0</v>
      </c>
      <c r="AT117" s="38">
        <f t="shared" si="807"/>
        <v>0</v>
      </c>
      <c r="AU117" s="38">
        <f t="shared" si="807"/>
        <v>0</v>
      </c>
      <c r="AV117" s="38">
        <f>AV118+AV123+AV124+AV125</f>
        <v>0</v>
      </c>
      <c r="AW117" s="38">
        <f t="shared" si="807"/>
        <v>0</v>
      </c>
      <c r="AX117" s="38">
        <f t="shared" si="807"/>
        <v>0</v>
      </c>
      <c r="AY117" s="38">
        <f t="shared" si="807"/>
        <v>0</v>
      </c>
      <c r="AZ117" s="38">
        <f t="shared" si="807"/>
        <v>0</v>
      </c>
      <c r="BA117" s="38">
        <f t="shared" si="807"/>
        <v>0</v>
      </c>
      <c r="BB117" s="38">
        <f t="shared" si="807"/>
        <v>0</v>
      </c>
      <c r="BC117" s="38">
        <f t="shared" si="807"/>
        <v>0</v>
      </c>
      <c r="BD117" s="38">
        <f t="shared" si="807"/>
        <v>0</v>
      </c>
      <c r="BE117" s="38">
        <f t="shared" ref="BE117" si="810">BE118+BE123+BE124+BE125</f>
        <v>0</v>
      </c>
      <c r="BF117" s="38">
        <f t="shared" si="807"/>
        <v>0</v>
      </c>
      <c r="BG117" s="38">
        <f t="shared" si="807"/>
        <v>0</v>
      </c>
      <c r="BH117" s="38">
        <f t="shared" si="807"/>
        <v>0</v>
      </c>
      <c r="BI117" s="38">
        <f t="shared" si="807"/>
        <v>0</v>
      </c>
      <c r="BJ117" s="38">
        <f t="shared" si="807"/>
        <v>0</v>
      </c>
      <c r="BK117" s="38">
        <f t="shared" si="807"/>
        <v>0</v>
      </c>
      <c r="BL117" s="38">
        <f t="shared" si="807"/>
        <v>0</v>
      </c>
      <c r="BM117" s="38">
        <f t="shared" si="807"/>
        <v>0</v>
      </c>
      <c r="BN117" s="38">
        <f t="shared" si="807"/>
        <v>0</v>
      </c>
      <c r="BO117" s="38">
        <f t="shared" si="807"/>
        <v>0</v>
      </c>
      <c r="BP117" s="35" t="s">
        <v>339</v>
      </c>
    </row>
    <row r="118" spans="1:68" s="43" customFormat="1" ht="47.25" x14ac:dyDescent="0.25">
      <c r="A118" s="54" t="s">
        <v>157</v>
      </c>
      <c r="B118" s="55" t="s">
        <v>158</v>
      </c>
      <c r="C118" s="14" t="s">
        <v>11</v>
      </c>
      <c r="D118" s="14" t="s">
        <v>339</v>
      </c>
      <c r="E118" s="24">
        <f>E119+E120+E121+E122</f>
        <v>0</v>
      </c>
      <c r="F118" s="24">
        <f t="shared" ref="F118:M118" si="811">F119+F120+F121+F122</f>
        <v>0</v>
      </c>
      <c r="G118" s="24">
        <f t="shared" si="811"/>
        <v>0</v>
      </c>
      <c r="H118" s="24">
        <f t="shared" si="811"/>
        <v>0</v>
      </c>
      <c r="I118" s="24">
        <f t="shared" si="811"/>
        <v>0</v>
      </c>
      <c r="J118" s="24">
        <f t="shared" si="811"/>
        <v>0</v>
      </c>
      <c r="K118" s="24">
        <f t="shared" si="811"/>
        <v>0</v>
      </c>
      <c r="L118" s="24">
        <f t="shared" si="811"/>
        <v>0</v>
      </c>
      <c r="M118" s="24">
        <f t="shared" si="811"/>
        <v>0</v>
      </c>
      <c r="N118" s="38">
        <f>SUM(N119:N122)</f>
        <v>0</v>
      </c>
      <c r="O118" s="38">
        <f>SUM(O119:O122)</f>
        <v>0</v>
      </c>
      <c r="P118" s="38">
        <f>SUM(P119:P122)</f>
        <v>0</v>
      </c>
      <c r="Q118" s="38">
        <f t="shared" ref="Q118:BO118" si="812">SUM(Q119:Q122)</f>
        <v>0</v>
      </c>
      <c r="R118" s="38">
        <f t="shared" si="812"/>
        <v>0</v>
      </c>
      <c r="S118" s="38">
        <f t="shared" si="812"/>
        <v>0</v>
      </c>
      <c r="T118" s="38">
        <f t="shared" si="812"/>
        <v>0</v>
      </c>
      <c r="U118" s="38">
        <f t="shared" ref="U118" si="813">SUM(U119:U122)</f>
        <v>0</v>
      </c>
      <c r="V118" s="38">
        <f t="shared" si="812"/>
        <v>0</v>
      </c>
      <c r="W118" s="38">
        <f t="shared" si="812"/>
        <v>0</v>
      </c>
      <c r="X118" s="38">
        <f t="shared" si="812"/>
        <v>0</v>
      </c>
      <c r="Y118" s="38">
        <f t="shared" si="812"/>
        <v>0</v>
      </c>
      <c r="Z118" s="38">
        <f t="shared" si="812"/>
        <v>0</v>
      </c>
      <c r="AA118" s="38">
        <f t="shared" si="812"/>
        <v>0</v>
      </c>
      <c r="AB118" s="38">
        <f t="shared" si="812"/>
        <v>0</v>
      </c>
      <c r="AC118" s="38">
        <f t="shared" si="812"/>
        <v>0</v>
      </c>
      <c r="AD118" s="38">
        <f t="shared" ref="AD118" si="814">SUM(AD119:AD122)</f>
        <v>0</v>
      </c>
      <c r="AE118" s="38">
        <f t="shared" si="812"/>
        <v>0</v>
      </c>
      <c r="AF118" s="38">
        <f t="shared" si="812"/>
        <v>0</v>
      </c>
      <c r="AG118" s="38">
        <f t="shared" si="812"/>
        <v>0</v>
      </c>
      <c r="AH118" s="38">
        <f t="shared" si="812"/>
        <v>0</v>
      </c>
      <c r="AI118" s="38">
        <f t="shared" si="812"/>
        <v>0</v>
      </c>
      <c r="AJ118" s="38">
        <f t="shared" si="812"/>
        <v>0</v>
      </c>
      <c r="AK118" s="38">
        <f t="shared" si="812"/>
        <v>0</v>
      </c>
      <c r="AL118" s="38">
        <f t="shared" si="812"/>
        <v>0</v>
      </c>
      <c r="AM118" s="38">
        <f t="shared" ref="AM118" si="815">SUM(AM119:AM122)</f>
        <v>0</v>
      </c>
      <c r="AN118" s="38">
        <f t="shared" si="812"/>
        <v>0</v>
      </c>
      <c r="AO118" s="38">
        <f t="shared" si="812"/>
        <v>0</v>
      </c>
      <c r="AP118" s="38">
        <f t="shared" si="812"/>
        <v>0</v>
      </c>
      <c r="AQ118" s="38">
        <f t="shared" si="812"/>
        <v>0</v>
      </c>
      <c r="AR118" s="38">
        <f t="shared" si="812"/>
        <v>0</v>
      </c>
      <c r="AS118" s="38">
        <f t="shared" si="812"/>
        <v>0</v>
      </c>
      <c r="AT118" s="38">
        <f t="shared" si="812"/>
        <v>0</v>
      </c>
      <c r="AU118" s="38">
        <f t="shared" si="812"/>
        <v>0</v>
      </c>
      <c r="AV118" s="38">
        <f t="shared" ref="AV118" si="816">SUM(AV119:AV122)</f>
        <v>0</v>
      </c>
      <c r="AW118" s="38">
        <f t="shared" si="812"/>
        <v>0</v>
      </c>
      <c r="AX118" s="38">
        <f t="shared" si="812"/>
        <v>0</v>
      </c>
      <c r="AY118" s="38">
        <f t="shared" si="812"/>
        <v>0</v>
      </c>
      <c r="AZ118" s="38">
        <f t="shared" si="812"/>
        <v>0</v>
      </c>
      <c r="BA118" s="38">
        <f t="shared" si="812"/>
        <v>0</v>
      </c>
      <c r="BB118" s="38">
        <f t="shared" si="812"/>
        <v>0</v>
      </c>
      <c r="BC118" s="38">
        <f t="shared" si="812"/>
        <v>0</v>
      </c>
      <c r="BD118" s="38">
        <f t="shared" si="812"/>
        <v>0</v>
      </c>
      <c r="BE118" s="38">
        <f t="shared" ref="BE118" si="817">SUM(BE119:BE122)</f>
        <v>0</v>
      </c>
      <c r="BF118" s="38">
        <f t="shared" si="812"/>
        <v>0</v>
      </c>
      <c r="BG118" s="38">
        <f t="shared" si="812"/>
        <v>0</v>
      </c>
      <c r="BH118" s="38">
        <f t="shared" si="812"/>
        <v>0</v>
      </c>
      <c r="BI118" s="38">
        <f t="shared" si="812"/>
        <v>0</v>
      </c>
      <c r="BJ118" s="38">
        <f t="shared" si="812"/>
        <v>0</v>
      </c>
      <c r="BK118" s="38">
        <f t="shared" si="812"/>
        <v>0</v>
      </c>
      <c r="BL118" s="38">
        <f t="shared" si="812"/>
        <v>0</v>
      </c>
      <c r="BM118" s="38">
        <f t="shared" si="812"/>
        <v>0</v>
      </c>
      <c r="BN118" s="38">
        <f t="shared" si="812"/>
        <v>0</v>
      </c>
      <c r="BO118" s="38">
        <f t="shared" si="812"/>
        <v>0</v>
      </c>
      <c r="BP118" s="35" t="s">
        <v>339</v>
      </c>
    </row>
    <row r="119" spans="1:68" ht="47.25" x14ac:dyDescent="0.25">
      <c r="A119" s="62" t="s">
        <v>157</v>
      </c>
      <c r="B119" s="63" t="s">
        <v>358</v>
      </c>
      <c r="C119" s="23" t="s">
        <v>359</v>
      </c>
      <c r="D119" s="8" t="s">
        <v>339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11">
        <f t="shared" ref="N119:U119" si="818">W119+AF119+AO119+AX119</f>
        <v>0</v>
      </c>
      <c r="O119" s="11">
        <f t="shared" si="818"/>
        <v>0</v>
      </c>
      <c r="P119" s="11">
        <f t="shared" si="818"/>
        <v>0</v>
      </c>
      <c r="Q119" s="11">
        <f t="shared" si="818"/>
        <v>0</v>
      </c>
      <c r="R119" s="11">
        <f t="shared" si="818"/>
        <v>0</v>
      </c>
      <c r="S119" s="11">
        <f t="shared" si="818"/>
        <v>0</v>
      </c>
      <c r="T119" s="11">
        <f t="shared" si="818"/>
        <v>0</v>
      </c>
      <c r="U119" s="11">
        <f t="shared" si="818"/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8">
        <f t="shared" ref="BG119:BL119" si="819">IF(E119="нд","нд",N119-SUM(W119,))</f>
        <v>0</v>
      </c>
      <c r="BH119" s="18">
        <f t="shared" si="819"/>
        <v>0</v>
      </c>
      <c r="BI119" s="18">
        <f t="shared" si="819"/>
        <v>0</v>
      </c>
      <c r="BJ119" s="18">
        <f t="shared" si="819"/>
        <v>0</v>
      </c>
      <c r="BK119" s="18">
        <f t="shared" si="819"/>
        <v>0</v>
      </c>
      <c r="BL119" s="18">
        <f t="shared" si="819"/>
        <v>0</v>
      </c>
      <c r="BM119" s="18">
        <f t="shared" ref="BM119:BM122" si="820">IF(K119="нд","нд",T119-SUM(AC119,))</f>
        <v>0</v>
      </c>
      <c r="BN119" s="18">
        <f t="shared" ref="BN119:BN122" si="821">IF(L119="нд","нд",U119-SUM(AD119,))</f>
        <v>0</v>
      </c>
      <c r="BO119" s="18">
        <f t="shared" ref="BO119:BO122" si="822">IF(M119="нд","нд",V119-SUM(AE119,))</f>
        <v>0</v>
      </c>
      <c r="BP119" s="68" t="s">
        <v>339</v>
      </c>
    </row>
    <row r="120" spans="1:68" ht="31.5" x14ac:dyDescent="0.25">
      <c r="A120" s="20" t="s">
        <v>157</v>
      </c>
      <c r="B120" s="6" t="s">
        <v>289</v>
      </c>
      <c r="C120" s="8" t="s">
        <v>290</v>
      </c>
      <c r="D120" s="8" t="s">
        <v>339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11">
        <f t="shared" ref="N120" si="823">W120+AF120+AO120+AX120</f>
        <v>0</v>
      </c>
      <c r="O120" s="11">
        <f t="shared" ref="O120" si="824">X120+AG120+AP120+AY120</f>
        <v>0</v>
      </c>
      <c r="P120" s="11">
        <f t="shared" ref="P120" si="825">Y120+AH120+AQ120+AZ120</f>
        <v>0</v>
      </c>
      <c r="Q120" s="11">
        <f t="shared" ref="Q120" si="826">Z120+AI120+AR120+BA120</f>
        <v>0</v>
      </c>
      <c r="R120" s="11">
        <f>AA120+AJ120+AS120+BB120</f>
        <v>0</v>
      </c>
      <c r="S120" s="11">
        <f t="shared" ref="S120" si="827">AB120+AK120+AT120+BC120</f>
        <v>0</v>
      </c>
      <c r="T120" s="11">
        <f t="shared" ref="T120:U122" si="828">AC120+AL120+AU120+BD120</f>
        <v>0</v>
      </c>
      <c r="U120" s="11">
        <f t="shared" si="828"/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11">
        <v>0</v>
      </c>
      <c r="AV120" s="11">
        <v>0</v>
      </c>
      <c r="AW120" s="11">
        <v>0</v>
      </c>
      <c r="AX120" s="11">
        <v>0</v>
      </c>
      <c r="AY120" s="11">
        <v>0</v>
      </c>
      <c r="AZ120" s="11">
        <v>0</v>
      </c>
      <c r="BA120" s="11">
        <v>0</v>
      </c>
      <c r="BB120" s="11">
        <v>0</v>
      </c>
      <c r="BC120" s="11">
        <v>0</v>
      </c>
      <c r="BD120" s="11">
        <v>0</v>
      </c>
      <c r="BE120" s="11">
        <v>0</v>
      </c>
      <c r="BF120" s="11">
        <v>0</v>
      </c>
      <c r="BG120" s="18">
        <f t="shared" ref="BG120:BG122" si="829">IF(E120="нд","нд",N120-SUM(W120,))</f>
        <v>0</v>
      </c>
      <c r="BH120" s="18">
        <f t="shared" ref="BH120:BH122" si="830">IF(F120="нд","нд",O120-SUM(X120,))</f>
        <v>0</v>
      </c>
      <c r="BI120" s="18">
        <f t="shared" ref="BI120:BI122" si="831">IF(G120="нд","нд",P120-SUM(Y120,))</f>
        <v>0</v>
      </c>
      <c r="BJ120" s="18">
        <f t="shared" ref="BJ120:BJ122" si="832">IF(H120="нд","нд",Q120-SUM(Z120,))</f>
        <v>0</v>
      </c>
      <c r="BK120" s="18">
        <f t="shared" ref="BK120:BK122" si="833">IF(I120="нд","нд",R120-SUM(AA120,))</f>
        <v>0</v>
      </c>
      <c r="BL120" s="18">
        <f t="shared" ref="BL120:BL122" si="834">IF(J120="нд","нд",S120-SUM(AB120,))</f>
        <v>0</v>
      </c>
      <c r="BM120" s="18">
        <f t="shared" si="820"/>
        <v>0</v>
      </c>
      <c r="BN120" s="18">
        <f t="shared" si="821"/>
        <v>0</v>
      </c>
      <c r="BO120" s="18">
        <f t="shared" si="822"/>
        <v>0</v>
      </c>
      <c r="BP120" s="68" t="s">
        <v>339</v>
      </c>
    </row>
    <row r="121" spans="1:68" ht="60.75" customHeight="1" x14ac:dyDescent="0.25">
      <c r="A121" s="20" t="s">
        <v>157</v>
      </c>
      <c r="B121" s="33" t="s">
        <v>330</v>
      </c>
      <c r="C121" s="34" t="s">
        <v>331</v>
      </c>
      <c r="D121" s="8" t="s">
        <v>339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11">
        <f t="shared" ref="N121" si="835">W121+AF121+AO121+AX121</f>
        <v>0</v>
      </c>
      <c r="O121" s="11">
        <f t="shared" ref="O121" si="836">X121+AG121+AP121+AY121</f>
        <v>0</v>
      </c>
      <c r="P121" s="11">
        <f t="shared" ref="P121" si="837">Y121+AH121+AQ121+AZ121</f>
        <v>0</v>
      </c>
      <c r="Q121" s="11">
        <f t="shared" ref="Q121" si="838">Z121+AI121+AR121+BA121</f>
        <v>0</v>
      </c>
      <c r="R121" s="11">
        <f t="shared" ref="R121" si="839">AA121+AJ121+AS121+BB121</f>
        <v>0</v>
      </c>
      <c r="S121" s="11">
        <f t="shared" ref="S121" si="840">AB121+AK121+AT121+BC121</f>
        <v>0</v>
      </c>
      <c r="T121" s="11">
        <f t="shared" si="828"/>
        <v>0</v>
      </c>
      <c r="U121" s="11">
        <f t="shared" si="828"/>
        <v>0</v>
      </c>
      <c r="V121" s="11">
        <f>AE121+AN121+AW121+BF121</f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  <c r="AR121" s="11">
        <v>0</v>
      </c>
      <c r="AS121" s="11">
        <v>0</v>
      </c>
      <c r="AT121" s="11">
        <v>0</v>
      </c>
      <c r="AU121" s="11">
        <v>0</v>
      </c>
      <c r="AV121" s="11">
        <v>0</v>
      </c>
      <c r="AW121" s="11">
        <v>0</v>
      </c>
      <c r="AX121" s="11">
        <v>0</v>
      </c>
      <c r="AY121" s="11">
        <v>0</v>
      </c>
      <c r="AZ121" s="11">
        <v>0</v>
      </c>
      <c r="BA121" s="11">
        <v>0</v>
      </c>
      <c r="BB121" s="11">
        <v>0</v>
      </c>
      <c r="BC121" s="11">
        <v>0</v>
      </c>
      <c r="BD121" s="11">
        <v>0</v>
      </c>
      <c r="BE121" s="11">
        <v>0</v>
      </c>
      <c r="BF121" s="11">
        <v>0</v>
      </c>
      <c r="BG121" s="18">
        <f t="shared" si="829"/>
        <v>0</v>
      </c>
      <c r="BH121" s="18">
        <f t="shared" si="830"/>
        <v>0</v>
      </c>
      <c r="BI121" s="18">
        <f t="shared" si="831"/>
        <v>0</v>
      </c>
      <c r="BJ121" s="18">
        <f t="shared" si="832"/>
        <v>0</v>
      </c>
      <c r="BK121" s="18">
        <f t="shared" si="833"/>
        <v>0</v>
      </c>
      <c r="BL121" s="18">
        <f t="shared" si="834"/>
        <v>0</v>
      </c>
      <c r="BM121" s="18">
        <f t="shared" si="820"/>
        <v>0</v>
      </c>
      <c r="BN121" s="18">
        <f t="shared" si="821"/>
        <v>0</v>
      </c>
      <c r="BO121" s="18">
        <f t="shared" si="822"/>
        <v>0</v>
      </c>
      <c r="BP121" s="68" t="s">
        <v>339</v>
      </c>
    </row>
    <row r="122" spans="1:68" ht="47.25" x14ac:dyDescent="0.25">
      <c r="A122" s="20" t="s">
        <v>157</v>
      </c>
      <c r="B122" s="64" t="s">
        <v>291</v>
      </c>
      <c r="C122" s="8" t="s">
        <v>292</v>
      </c>
      <c r="D122" s="8" t="s">
        <v>339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11">
        <f t="shared" ref="N122:S122" si="841">W122+AF122+AO122+AX122</f>
        <v>0</v>
      </c>
      <c r="O122" s="11">
        <f t="shared" si="841"/>
        <v>0</v>
      </c>
      <c r="P122" s="11">
        <f t="shared" si="841"/>
        <v>0</v>
      </c>
      <c r="Q122" s="11">
        <f t="shared" si="841"/>
        <v>0</v>
      </c>
      <c r="R122" s="11">
        <f t="shared" si="841"/>
        <v>0</v>
      </c>
      <c r="S122" s="11">
        <f t="shared" si="841"/>
        <v>0</v>
      </c>
      <c r="T122" s="11">
        <f t="shared" si="828"/>
        <v>0</v>
      </c>
      <c r="U122" s="11">
        <f t="shared" si="828"/>
        <v>0</v>
      </c>
      <c r="V122" s="11">
        <f>AE122+AN122+AW122+BF122</f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0</v>
      </c>
      <c r="BC122" s="11">
        <v>0</v>
      </c>
      <c r="BD122" s="11">
        <v>0</v>
      </c>
      <c r="BE122" s="11">
        <v>0</v>
      </c>
      <c r="BF122" s="11">
        <v>0</v>
      </c>
      <c r="BG122" s="18">
        <f t="shared" si="829"/>
        <v>0</v>
      </c>
      <c r="BH122" s="18">
        <f t="shared" si="830"/>
        <v>0</v>
      </c>
      <c r="BI122" s="18">
        <f t="shared" si="831"/>
        <v>0</v>
      </c>
      <c r="BJ122" s="18">
        <f t="shared" si="832"/>
        <v>0</v>
      </c>
      <c r="BK122" s="18">
        <f t="shared" si="833"/>
        <v>0</v>
      </c>
      <c r="BL122" s="18">
        <f t="shared" si="834"/>
        <v>0</v>
      </c>
      <c r="BM122" s="18">
        <f t="shared" si="820"/>
        <v>0</v>
      </c>
      <c r="BN122" s="18">
        <f t="shared" si="821"/>
        <v>0</v>
      </c>
      <c r="BO122" s="18">
        <f t="shared" si="822"/>
        <v>0</v>
      </c>
      <c r="BP122" s="68" t="s">
        <v>339</v>
      </c>
    </row>
    <row r="123" spans="1:68" s="43" customFormat="1" ht="31.5" x14ac:dyDescent="0.25">
      <c r="A123" s="54" t="s">
        <v>159</v>
      </c>
      <c r="B123" s="55" t="s">
        <v>160</v>
      </c>
      <c r="C123" s="14" t="s">
        <v>11</v>
      </c>
      <c r="D123" s="14" t="s">
        <v>339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35" t="s">
        <v>339</v>
      </c>
    </row>
    <row r="124" spans="1:68" s="43" customFormat="1" ht="31.5" x14ac:dyDescent="0.25">
      <c r="A124" s="54" t="s">
        <v>161</v>
      </c>
      <c r="B124" s="55" t="s">
        <v>162</v>
      </c>
      <c r="C124" s="14" t="s">
        <v>11</v>
      </c>
      <c r="D124" s="14" t="s">
        <v>339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</v>
      </c>
      <c r="Z124" s="38">
        <v>0</v>
      </c>
      <c r="AA124" s="38">
        <v>0</v>
      </c>
      <c r="AB124" s="38">
        <v>0</v>
      </c>
      <c r="AC124" s="38">
        <v>0</v>
      </c>
      <c r="AD124" s="38">
        <v>0</v>
      </c>
      <c r="AE124" s="38">
        <v>0</v>
      </c>
      <c r="AF124" s="38">
        <v>0</v>
      </c>
      <c r="AG124" s="38">
        <v>0</v>
      </c>
      <c r="AH124" s="38">
        <v>0</v>
      </c>
      <c r="AI124" s="38">
        <v>0</v>
      </c>
      <c r="AJ124" s="38">
        <v>0</v>
      </c>
      <c r="AK124" s="38">
        <v>0</v>
      </c>
      <c r="AL124" s="38">
        <v>0</v>
      </c>
      <c r="AM124" s="38">
        <v>0</v>
      </c>
      <c r="AN124" s="38">
        <v>0</v>
      </c>
      <c r="AO124" s="38">
        <v>0</v>
      </c>
      <c r="AP124" s="38">
        <v>0</v>
      </c>
      <c r="AQ124" s="38">
        <v>0</v>
      </c>
      <c r="AR124" s="38">
        <v>0</v>
      </c>
      <c r="AS124" s="38">
        <v>0</v>
      </c>
      <c r="AT124" s="38"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v>0</v>
      </c>
      <c r="AZ124" s="38">
        <v>0</v>
      </c>
      <c r="BA124" s="38">
        <v>0</v>
      </c>
      <c r="BB124" s="38">
        <v>0</v>
      </c>
      <c r="BC124" s="38">
        <v>0</v>
      </c>
      <c r="BD124" s="38">
        <v>0</v>
      </c>
      <c r="BE124" s="38">
        <v>0</v>
      </c>
      <c r="BF124" s="38">
        <v>0</v>
      </c>
      <c r="BG124" s="38">
        <v>0</v>
      </c>
      <c r="BH124" s="38">
        <v>0</v>
      </c>
      <c r="BI124" s="38">
        <v>0</v>
      </c>
      <c r="BJ124" s="38">
        <v>0</v>
      </c>
      <c r="BK124" s="38">
        <v>0</v>
      </c>
      <c r="BL124" s="38">
        <v>0</v>
      </c>
      <c r="BM124" s="38">
        <v>0</v>
      </c>
      <c r="BN124" s="38">
        <v>0</v>
      </c>
      <c r="BO124" s="38">
        <v>0</v>
      </c>
      <c r="BP124" s="35" t="s">
        <v>339</v>
      </c>
    </row>
    <row r="125" spans="1:68" s="43" customFormat="1" ht="31.5" x14ac:dyDescent="0.25">
      <c r="A125" s="54" t="s">
        <v>163</v>
      </c>
      <c r="B125" s="55" t="s">
        <v>108</v>
      </c>
      <c r="C125" s="14" t="s">
        <v>11</v>
      </c>
      <c r="D125" s="14" t="s">
        <v>339</v>
      </c>
      <c r="E125" s="24">
        <f>E126</f>
        <v>0</v>
      </c>
      <c r="F125" s="24">
        <f t="shared" ref="F125:M125" si="842">F126</f>
        <v>0</v>
      </c>
      <c r="G125" s="24">
        <f t="shared" si="842"/>
        <v>0</v>
      </c>
      <c r="H125" s="24">
        <f t="shared" si="842"/>
        <v>0</v>
      </c>
      <c r="I125" s="24">
        <f t="shared" si="842"/>
        <v>0</v>
      </c>
      <c r="J125" s="24">
        <f t="shared" si="842"/>
        <v>0</v>
      </c>
      <c r="K125" s="24">
        <f t="shared" si="842"/>
        <v>0</v>
      </c>
      <c r="L125" s="24">
        <f t="shared" si="842"/>
        <v>0</v>
      </c>
      <c r="M125" s="24">
        <f t="shared" si="842"/>
        <v>1</v>
      </c>
      <c r="N125" s="38">
        <f>SUM(N126)</f>
        <v>0</v>
      </c>
      <c r="O125" s="38">
        <f t="shared" ref="O125:V125" si="843">SUM(O126)</f>
        <v>0</v>
      </c>
      <c r="P125" s="38">
        <f t="shared" si="843"/>
        <v>0</v>
      </c>
      <c r="Q125" s="38">
        <f t="shared" si="843"/>
        <v>0</v>
      </c>
      <c r="R125" s="38">
        <f t="shared" si="843"/>
        <v>0</v>
      </c>
      <c r="S125" s="38">
        <f t="shared" si="843"/>
        <v>0</v>
      </c>
      <c r="T125" s="38">
        <f t="shared" si="843"/>
        <v>0</v>
      </c>
      <c r="U125" s="38">
        <f t="shared" si="843"/>
        <v>0</v>
      </c>
      <c r="V125" s="38">
        <f t="shared" si="843"/>
        <v>0</v>
      </c>
      <c r="W125" s="38">
        <f>SUM(W126)</f>
        <v>0</v>
      </c>
      <c r="X125" s="38">
        <f t="shared" ref="X125:AE125" si="844">SUM(X126)</f>
        <v>0</v>
      </c>
      <c r="Y125" s="38">
        <f t="shared" si="844"/>
        <v>0</v>
      </c>
      <c r="Z125" s="38">
        <f t="shared" si="844"/>
        <v>0</v>
      </c>
      <c r="AA125" s="38">
        <f t="shared" si="844"/>
        <v>0</v>
      </c>
      <c r="AB125" s="38">
        <f t="shared" si="844"/>
        <v>0</v>
      </c>
      <c r="AC125" s="38">
        <f t="shared" si="844"/>
        <v>0</v>
      </c>
      <c r="AD125" s="38">
        <f t="shared" si="844"/>
        <v>0</v>
      </c>
      <c r="AE125" s="38">
        <f t="shared" si="844"/>
        <v>0</v>
      </c>
      <c r="AF125" s="38">
        <f>SUM(AF126)</f>
        <v>0</v>
      </c>
      <c r="AG125" s="38">
        <f t="shared" ref="AG125:BF125" si="845">SUM(AG126)</f>
        <v>0</v>
      </c>
      <c r="AH125" s="38">
        <f t="shared" si="845"/>
        <v>0</v>
      </c>
      <c r="AI125" s="38">
        <f t="shared" si="845"/>
        <v>0</v>
      </c>
      <c r="AJ125" s="38">
        <f t="shared" si="845"/>
        <v>0</v>
      </c>
      <c r="AK125" s="38">
        <f t="shared" si="845"/>
        <v>0</v>
      </c>
      <c r="AL125" s="38">
        <f t="shared" si="845"/>
        <v>0</v>
      </c>
      <c r="AM125" s="38">
        <f>SUM(AM126)</f>
        <v>0</v>
      </c>
      <c r="AN125" s="38">
        <f t="shared" si="845"/>
        <v>0</v>
      </c>
      <c r="AO125" s="38">
        <f t="shared" si="845"/>
        <v>0</v>
      </c>
      <c r="AP125" s="38">
        <f t="shared" si="845"/>
        <v>0</v>
      </c>
      <c r="AQ125" s="38">
        <f t="shared" si="845"/>
        <v>0</v>
      </c>
      <c r="AR125" s="38">
        <f t="shared" si="845"/>
        <v>0</v>
      </c>
      <c r="AS125" s="38">
        <f t="shared" si="845"/>
        <v>0</v>
      </c>
      <c r="AT125" s="38">
        <f t="shared" si="845"/>
        <v>0</v>
      </c>
      <c r="AU125" s="38">
        <f t="shared" si="845"/>
        <v>0</v>
      </c>
      <c r="AV125" s="38">
        <f>SUM(AV126)</f>
        <v>0</v>
      </c>
      <c r="AW125" s="38">
        <f t="shared" si="845"/>
        <v>0</v>
      </c>
      <c r="AX125" s="38">
        <f t="shared" si="845"/>
        <v>0</v>
      </c>
      <c r="AY125" s="38">
        <f t="shared" si="845"/>
        <v>0</v>
      </c>
      <c r="AZ125" s="38">
        <f t="shared" si="845"/>
        <v>0</v>
      </c>
      <c r="BA125" s="38">
        <f t="shared" si="845"/>
        <v>0</v>
      </c>
      <c r="BB125" s="38">
        <f t="shared" si="845"/>
        <v>0</v>
      </c>
      <c r="BC125" s="38">
        <f t="shared" si="845"/>
        <v>0</v>
      </c>
      <c r="BD125" s="38">
        <f t="shared" si="845"/>
        <v>0</v>
      </c>
      <c r="BE125" s="38">
        <f t="shared" si="845"/>
        <v>0</v>
      </c>
      <c r="BF125" s="38">
        <f t="shared" si="845"/>
        <v>0</v>
      </c>
      <c r="BG125" s="38">
        <f t="shared" ref="BG125" si="846">SUM(BG126)</f>
        <v>0</v>
      </c>
      <c r="BH125" s="38">
        <f t="shared" ref="BH125" si="847">SUM(BH126)</f>
        <v>0</v>
      </c>
      <c r="BI125" s="38">
        <f t="shared" ref="BI125" si="848">SUM(BI126)</f>
        <v>0</v>
      </c>
      <c r="BJ125" s="38">
        <f t="shared" ref="BJ125" si="849">SUM(BJ126)</f>
        <v>0</v>
      </c>
      <c r="BK125" s="38">
        <f t="shared" ref="BK125" si="850">SUM(BK126)</f>
        <v>0</v>
      </c>
      <c r="BL125" s="38">
        <f t="shared" ref="BL125" si="851">SUM(BL126)</f>
        <v>0</v>
      </c>
      <c r="BM125" s="38">
        <f t="shared" ref="BM125" si="852">SUM(BM126)</f>
        <v>0</v>
      </c>
      <c r="BN125" s="38">
        <f t="shared" ref="BN125" si="853">SUM(BN126)</f>
        <v>0</v>
      </c>
      <c r="BO125" s="38">
        <f t="shared" ref="BO125" si="854">SUM(BO126)</f>
        <v>0</v>
      </c>
      <c r="BP125" s="35" t="s">
        <v>339</v>
      </c>
    </row>
    <row r="126" spans="1:68" ht="63" x14ac:dyDescent="0.25">
      <c r="A126" s="20" t="s">
        <v>163</v>
      </c>
      <c r="B126" s="6" t="s">
        <v>360</v>
      </c>
      <c r="C126" s="8" t="s">
        <v>361</v>
      </c>
      <c r="D126" s="8" t="s">
        <v>339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1</v>
      </c>
      <c r="N126" s="11">
        <f t="shared" ref="N126:V126" si="855">W126+AF126+AO126+AX126</f>
        <v>0</v>
      </c>
      <c r="O126" s="11">
        <f t="shared" si="855"/>
        <v>0</v>
      </c>
      <c r="P126" s="11">
        <f t="shared" si="855"/>
        <v>0</v>
      </c>
      <c r="Q126" s="11">
        <f t="shared" si="855"/>
        <v>0</v>
      </c>
      <c r="R126" s="11">
        <f t="shared" si="855"/>
        <v>0</v>
      </c>
      <c r="S126" s="11">
        <f t="shared" si="855"/>
        <v>0</v>
      </c>
      <c r="T126" s="11">
        <f t="shared" si="855"/>
        <v>0</v>
      </c>
      <c r="U126" s="11">
        <f t="shared" si="855"/>
        <v>0</v>
      </c>
      <c r="V126" s="11">
        <f t="shared" si="855"/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  <c r="AR126" s="11">
        <v>0</v>
      </c>
      <c r="AS126" s="11">
        <v>0</v>
      </c>
      <c r="AT126" s="11">
        <v>0</v>
      </c>
      <c r="AU126" s="11">
        <v>0</v>
      </c>
      <c r="AV126" s="11">
        <v>0</v>
      </c>
      <c r="AW126" s="11">
        <v>0</v>
      </c>
      <c r="AX126" s="11">
        <v>0</v>
      </c>
      <c r="AY126" s="11">
        <v>0</v>
      </c>
      <c r="AZ126" s="11">
        <v>0</v>
      </c>
      <c r="BA126" s="11">
        <v>0</v>
      </c>
      <c r="BB126" s="11">
        <v>0</v>
      </c>
      <c r="BC126" s="11">
        <v>0</v>
      </c>
      <c r="BD126" s="11">
        <v>0</v>
      </c>
      <c r="BE126" s="11">
        <v>0</v>
      </c>
      <c r="BF126" s="11">
        <v>0</v>
      </c>
      <c r="BG126" s="18">
        <f t="shared" ref="BG126" si="856">IF(E126="нд","нд",N126-SUM(W126,))</f>
        <v>0</v>
      </c>
      <c r="BH126" s="18">
        <f t="shared" ref="BH126" si="857">IF(F126="нд","нд",O126-SUM(X126,))</f>
        <v>0</v>
      </c>
      <c r="BI126" s="18">
        <f t="shared" ref="BI126" si="858">IF(G126="нд","нд",P126-SUM(Y126,))</f>
        <v>0</v>
      </c>
      <c r="BJ126" s="18">
        <f t="shared" ref="BJ126" si="859">IF(H126="нд","нд",Q126-SUM(Z126,))</f>
        <v>0</v>
      </c>
      <c r="BK126" s="18">
        <f t="shared" ref="BK126" si="860">IF(I126="нд","нд",R126-SUM(AA126,))</f>
        <v>0</v>
      </c>
      <c r="BL126" s="18">
        <f t="shared" ref="BL126" si="861">IF(J126="нд","нд",S126-SUM(AB126,))</f>
        <v>0</v>
      </c>
      <c r="BM126" s="18">
        <f t="shared" ref="BM126" si="862">IF(K126="нд","нд",T126-SUM(AC126,))</f>
        <v>0</v>
      </c>
      <c r="BN126" s="18">
        <f t="shared" ref="BN126" si="863">IF(L126="нд","нд",U126-SUM(AD126,))</f>
        <v>0</v>
      </c>
      <c r="BO126" s="18">
        <f t="shared" ref="BO126" si="864">IF(M126="нд","нд",V126-SUM(AE126,))</f>
        <v>0</v>
      </c>
      <c r="BP126" s="68" t="s">
        <v>339</v>
      </c>
    </row>
    <row r="127" spans="1:68" s="43" customFormat="1" ht="47.25" x14ac:dyDescent="0.25">
      <c r="A127" s="54" t="s">
        <v>164</v>
      </c>
      <c r="B127" s="55" t="s">
        <v>165</v>
      </c>
      <c r="C127" s="14" t="s">
        <v>11</v>
      </c>
      <c r="D127" s="14" t="s">
        <v>339</v>
      </c>
      <c r="E127" s="39">
        <f>E128+E131</f>
        <v>0</v>
      </c>
      <c r="F127" s="39">
        <f t="shared" ref="F127:M127" si="865">F128+F131</f>
        <v>0</v>
      </c>
      <c r="G127" s="39">
        <f t="shared" si="865"/>
        <v>0</v>
      </c>
      <c r="H127" s="39">
        <f t="shared" si="865"/>
        <v>0</v>
      </c>
      <c r="I127" s="39">
        <f t="shared" si="865"/>
        <v>0</v>
      </c>
      <c r="J127" s="39">
        <f t="shared" si="865"/>
        <v>0</v>
      </c>
      <c r="K127" s="39">
        <f t="shared" si="865"/>
        <v>0</v>
      </c>
      <c r="L127" s="39">
        <f t="shared" si="865"/>
        <v>0</v>
      </c>
      <c r="M127" s="39">
        <f t="shared" si="865"/>
        <v>0</v>
      </c>
      <c r="N127" s="38">
        <f>SUM(N128,N131)</f>
        <v>0</v>
      </c>
      <c r="O127" s="38">
        <f>SUM(O128,O131)</f>
        <v>0</v>
      </c>
      <c r="P127" s="38">
        <f t="shared" ref="P127:BO127" si="866">SUM(P128,P131)</f>
        <v>0</v>
      </c>
      <c r="Q127" s="38">
        <f t="shared" si="866"/>
        <v>0</v>
      </c>
      <c r="R127" s="38">
        <f t="shared" si="866"/>
        <v>0</v>
      </c>
      <c r="S127" s="38">
        <f t="shared" si="866"/>
        <v>0</v>
      </c>
      <c r="T127" s="38">
        <f t="shared" si="866"/>
        <v>0</v>
      </c>
      <c r="U127" s="38">
        <f t="shared" ref="U127" si="867">SUM(U128,U131)</f>
        <v>0</v>
      </c>
      <c r="V127" s="38">
        <f t="shared" si="866"/>
        <v>0</v>
      </c>
      <c r="W127" s="38">
        <f t="shared" si="866"/>
        <v>0</v>
      </c>
      <c r="X127" s="38">
        <f t="shared" si="866"/>
        <v>0</v>
      </c>
      <c r="Y127" s="38">
        <f t="shared" si="866"/>
        <v>0</v>
      </c>
      <c r="Z127" s="38">
        <f t="shared" si="866"/>
        <v>0</v>
      </c>
      <c r="AA127" s="38">
        <f t="shared" si="866"/>
        <v>0</v>
      </c>
      <c r="AB127" s="38">
        <f t="shared" si="866"/>
        <v>0</v>
      </c>
      <c r="AC127" s="38">
        <f t="shared" si="866"/>
        <v>0</v>
      </c>
      <c r="AD127" s="38">
        <f t="shared" ref="AD127" si="868">SUM(AD128,AD131)</f>
        <v>0</v>
      </c>
      <c r="AE127" s="38">
        <f t="shared" si="866"/>
        <v>0</v>
      </c>
      <c r="AF127" s="38">
        <f t="shared" si="866"/>
        <v>0</v>
      </c>
      <c r="AG127" s="38">
        <f t="shared" si="866"/>
        <v>0</v>
      </c>
      <c r="AH127" s="38">
        <f t="shared" si="866"/>
        <v>0</v>
      </c>
      <c r="AI127" s="38">
        <f t="shared" si="866"/>
        <v>0</v>
      </c>
      <c r="AJ127" s="38">
        <f t="shared" si="866"/>
        <v>0</v>
      </c>
      <c r="AK127" s="38">
        <f t="shared" si="866"/>
        <v>0</v>
      </c>
      <c r="AL127" s="38">
        <f t="shared" si="866"/>
        <v>0</v>
      </c>
      <c r="AM127" s="38">
        <f t="shared" ref="AM127" si="869">SUM(AM128,AM131)</f>
        <v>0</v>
      </c>
      <c r="AN127" s="38">
        <f t="shared" si="866"/>
        <v>0</v>
      </c>
      <c r="AO127" s="38">
        <f t="shared" si="866"/>
        <v>0</v>
      </c>
      <c r="AP127" s="38">
        <f t="shared" si="866"/>
        <v>0</v>
      </c>
      <c r="AQ127" s="38">
        <f t="shared" si="866"/>
        <v>0</v>
      </c>
      <c r="AR127" s="38">
        <f t="shared" si="866"/>
        <v>0</v>
      </c>
      <c r="AS127" s="38">
        <f t="shared" si="866"/>
        <v>0</v>
      </c>
      <c r="AT127" s="38">
        <f t="shared" si="866"/>
        <v>0</v>
      </c>
      <c r="AU127" s="38">
        <f t="shared" si="866"/>
        <v>0</v>
      </c>
      <c r="AV127" s="38">
        <f t="shared" ref="AV127" si="870">SUM(AV128,AV131)</f>
        <v>0</v>
      </c>
      <c r="AW127" s="38">
        <f t="shared" si="866"/>
        <v>0</v>
      </c>
      <c r="AX127" s="38">
        <f t="shared" si="866"/>
        <v>0</v>
      </c>
      <c r="AY127" s="38">
        <f t="shared" si="866"/>
        <v>0</v>
      </c>
      <c r="AZ127" s="38">
        <f t="shared" si="866"/>
        <v>0</v>
      </c>
      <c r="BA127" s="38">
        <f t="shared" si="866"/>
        <v>0</v>
      </c>
      <c r="BB127" s="38">
        <f t="shared" si="866"/>
        <v>0</v>
      </c>
      <c r="BC127" s="38">
        <f t="shared" si="866"/>
        <v>0</v>
      </c>
      <c r="BD127" s="38">
        <f t="shared" si="866"/>
        <v>0</v>
      </c>
      <c r="BE127" s="38">
        <f t="shared" ref="BE127" si="871">SUM(BE128,BE131)</f>
        <v>0</v>
      </c>
      <c r="BF127" s="38">
        <f t="shared" si="866"/>
        <v>0</v>
      </c>
      <c r="BG127" s="38">
        <f t="shared" si="866"/>
        <v>0</v>
      </c>
      <c r="BH127" s="38">
        <f t="shared" si="866"/>
        <v>0</v>
      </c>
      <c r="BI127" s="38">
        <f t="shared" si="866"/>
        <v>0</v>
      </c>
      <c r="BJ127" s="38">
        <f t="shared" si="866"/>
        <v>0</v>
      </c>
      <c r="BK127" s="38">
        <f t="shared" si="866"/>
        <v>0</v>
      </c>
      <c r="BL127" s="38">
        <f t="shared" si="866"/>
        <v>0</v>
      </c>
      <c r="BM127" s="38">
        <f t="shared" si="866"/>
        <v>0</v>
      </c>
      <c r="BN127" s="38">
        <f t="shared" si="866"/>
        <v>0</v>
      </c>
      <c r="BO127" s="38">
        <f t="shared" si="866"/>
        <v>0</v>
      </c>
      <c r="BP127" s="35" t="s">
        <v>339</v>
      </c>
    </row>
    <row r="128" spans="1:68" s="43" customFormat="1" x14ac:dyDescent="0.25">
      <c r="A128" s="58" t="s">
        <v>166</v>
      </c>
      <c r="B128" s="56" t="s">
        <v>167</v>
      </c>
      <c r="C128" s="14" t="s">
        <v>11</v>
      </c>
      <c r="D128" s="14" t="s">
        <v>339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8">
        <f>SUM(N129:N130)</f>
        <v>0</v>
      </c>
      <c r="O128" s="38">
        <f t="shared" ref="O128:V128" si="872">SUM(O129:O130)</f>
        <v>0</v>
      </c>
      <c r="P128" s="38">
        <f t="shared" si="872"/>
        <v>0</v>
      </c>
      <c r="Q128" s="38">
        <f t="shared" si="872"/>
        <v>0</v>
      </c>
      <c r="R128" s="38">
        <f t="shared" ref="R128:T128" si="873">SUM(R129:R130)</f>
        <v>0</v>
      </c>
      <c r="S128" s="38">
        <f t="shared" si="873"/>
        <v>0</v>
      </c>
      <c r="T128" s="38">
        <f t="shared" si="873"/>
        <v>0</v>
      </c>
      <c r="U128" s="38">
        <f t="shared" ref="U128" si="874">SUM(U129:U130)</f>
        <v>0</v>
      </c>
      <c r="V128" s="38">
        <f t="shared" si="872"/>
        <v>0</v>
      </c>
      <c r="W128" s="38">
        <f t="shared" ref="W128:BO128" si="875">SUM(W129:W130)</f>
        <v>0</v>
      </c>
      <c r="X128" s="38">
        <f t="shared" si="875"/>
        <v>0</v>
      </c>
      <c r="Y128" s="38">
        <f t="shared" si="875"/>
        <v>0</v>
      </c>
      <c r="Z128" s="38">
        <f t="shared" si="875"/>
        <v>0</v>
      </c>
      <c r="AA128" s="38">
        <f t="shared" si="875"/>
        <v>0</v>
      </c>
      <c r="AB128" s="38">
        <f t="shared" si="875"/>
        <v>0</v>
      </c>
      <c r="AC128" s="38">
        <f t="shared" si="875"/>
        <v>0</v>
      </c>
      <c r="AD128" s="38">
        <f t="shared" ref="AD128" si="876">SUM(AD129:AD130)</f>
        <v>0</v>
      </c>
      <c r="AE128" s="38">
        <f t="shared" si="875"/>
        <v>0</v>
      </c>
      <c r="AF128" s="38">
        <f t="shared" si="875"/>
        <v>0</v>
      </c>
      <c r="AG128" s="38">
        <f t="shared" si="875"/>
        <v>0</v>
      </c>
      <c r="AH128" s="38">
        <f t="shared" si="875"/>
        <v>0</v>
      </c>
      <c r="AI128" s="38">
        <f t="shared" si="875"/>
        <v>0</v>
      </c>
      <c r="AJ128" s="38">
        <f t="shared" si="875"/>
        <v>0</v>
      </c>
      <c r="AK128" s="38">
        <f t="shared" si="875"/>
        <v>0</v>
      </c>
      <c r="AL128" s="38">
        <f t="shared" si="875"/>
        <v>0</v>
      </c>
      <c r="AM128" s="38">
        <f t="shared" ref="AM128" si="877">SUM(AM129:AM130)</f>
        <v>0</v>
      </c>
      <c r="AN128" s="38">
        <f t="shared" si="875"/>
        <v>0</v>
      </c>
      <c r="AO128" s="38">
        <f t="shared" si="875"/>
        <v>0</v>
      </c>
      <c r="AP128" s="38">
        <f t="shared" si="875"/>
        <v>0</v>
      </c>
      <c r="AQ128" s="38">
        <f t="shared" si="875"/>
        <v>0</v>
      </c>
      <c r="AR128" s="38">
        <f t="shared" si="875"/>
        <v>0</v>
      </c>
      <c r="AS128" s="38">
        <f t="shared" si="875"/>
        <v>0</v>
      </c>
      <c r="AT128" s="38">
        <f t="shared" si="875"/>
        <v>0</v>
      </c>
      <c r="AU128" s="38">
        <f t="shared" si="875"/>
        <v>0</v>
      </c>
      <c r="AV128" s="38">
        <f t="shared" ref="AV128" si="878">SUM(AV129:AV130)</f>
        <v>0</v>
      </c>
      <c r="AW128" s="38">
        <f t="shared" si="875"/>
        <v>0</v>
      </c>
      <c r="AX128" s="38">
        <f t="shared" si="875"/>
        <v>0</v>
      </c>
      <c r="AY128" s="38">
        <f t="shared" si="875"/>
        <v>0</v>
      </c>
      <c r="AZ128" s="38">
        <f t="shared" si="875"/>
        <v>0</v>
      </c>
      <c r="BA128" s="38">
        <f t="shared" si="875"/>
        <v>0</v>
      </c>
      <c r="BB128" s="38">
        <f t="shared" si="875"/>
        <v>0</v>
      </c>
      <c r="BC128" s="38">
        <f t="shared" si="875"/>
        <v>0</v>
      </c>
      <c r="BD128" s="38">
        <f t="shared" si="875"/>
        <v>0</v>
      </c>
      <c r="BE128" s="38">
        <f t="shared" ref="BE128" si="879">SUM(BE129:BE130)</f>
        <v>0</v>
      </c>
      <c r="BF128" s="38">
        <f t="shared" si="875"/>
        <v>0</v>
      </c>
      <c r="BG128" s="38">
        <f t="shared" si="875"/>
        <v>0</v>
      </c>
      <c r="BH128" s="38">
        <f t="shared" si="875"/>
        <v>0</v>
      </c>
      <c r="BI128" s="38">
        <f t="shared" si="875"/>
        <v>0</v>
      </c>
      <c r="BJ128" s="38">
        <f t="shared" si="875"/>
        <v>0</v>
      </c>
      <c r="BK128" s="38">
        <f t="shared" si="875"/>
        <v>0</v>
      </c>
      <c r="BL128" s="38">
        <f t="shared" si="875"/>
        <v>0</v>
      </c>
      <c r="BM128" s="38">
        <f t="shared" si="875"/>
        <v>0</v>
      </c>
      <c r="BN128" s="38">
        <f t="shared" si="875"/>
        <v>0</v>
      </c>
      <c r="BO128" s="38">
        <f t="shared" si="875"/>
        <v>0</v>
      </c>
      <c r="BP128" s="35" t="s">
        <v>339</v>
      </c>
    </row>
    <row r="129" spans="1:68" s="43" customFormat="1" ht="47.25" x14ac:dyDescent="0.25">
      <c r="A129" s="44" t="s">
        <v>168</v>
      </c>
      <c r="B129" s="55" t="s">
        <v>169</v>
      </c>
      <c r="C129" s="14" t="s">
        <v>11</v>
      </c>
      <c r="D129" s="14" t="s">
        <v>339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38">
        <v>0</v>
      </c>
      <c r="Y129" s="38">
        <v>0</v>
      </c>
      <c r="Z129" s="38">
        <v>0</v>
      </c>
      <c r="AA129" s="38">
        <v>0</v>
      </c>
      <c r="AB129" s="38">
        <v>0</v>
      </c>
      <c r="AC129" s="38">
        <v>0</v>
      </c>
      <c r="AD129" s="38">
        <v>0</v>
      </c>
      <c r="AE129" s="38">
        <v>0</v>
      </c>
      <c r="AF129" s="38">
        <v>0</v>
      </c>
      <c r="AG129" s="38">
        <v>0</v>
      </c>
      <c r="AH129" s="38">
        <v>0</v>
      </c>
      <c r="AI129" s="38">
        <v>0</v>
      </c>
      <c r="AJ129" s="38">
        <v>0</v>
      </c>
      <c r="AK129" s="38">
        <v>0</v>
      </c>
      <c r="AL129" s="38">
        <v>0</v>
      </c>
      <c r="AM129" s="38">
        <v>0</v>
      </c>
      <c r="AN129" s="38">
        <v>0</v>
      </c>
      <c r="AO129" s="38">
        <v>0</v>
      </c>
      <c r="AP129" s="38">
        <v>0</v>
      </c>
      <c r="AQ129" s="38">
        <v>0</v>
      </c>
      <c r="AR129" s="38">
        <v>0</v>
      </c>
      <c r="AS129" s="38">
        <v>0</v>
      </c>
      <c r="AT129" s="38">
        <v>0</v>
      </c>
      <c r="AU129" s="38">
        <v>0</v>
      </c>
      <c r="AV129" s="38">
        <v>0</v>
      </c>
      <c r="AW129" s="38">
        <v>0</v>
      </c>
      <c r="AX129" s="38">
        <v>0</v>
      </c>
      <c r="AY129" s="38">
        <v>0</v>
      </c>
      <c r="AZ129" s="38">
        <v>0</v>
      </c>
      <c r="BA129" s="38">
        <v>0</v>
      </c>
      <c r="BB129" s="38">
        <v>0</v>
      </c>
      <c r="BC129" s="38">
        <v>0</v>
      </c>
      <c r="BD129" s="38">
        <v>0</v>
      </c>
      <c r="BE129" s="38">
        <v>0</v>
      </c>
      <c r="BF129" s="38">
        <v>0</v>
      </c>
      <c r="BG129" s="38">
        <v>0</v>
      </c>
      <c r="BH129" s="38">
        <v>0</v>
      </c>
      <c r="BI129" s="38">
        <v>0</v>
      </c>
      <c r="BJ129" s="38">
        <v>0</v>
      </c>
      <c r="BK129" s="38">
        <v>0</v>
      </c>
      <c r="BL129" s="38">
        <v>0</v>
      </c>
      <c r="BM129" s="38">
        <v>0</v>
      </c>
      <c r="BN129" s="38">
        <v>0</v>
      </c>
      <c r="BO129" s="38">
        <v>0</v>
      </c>
      <c r="BP129" s="35" t="s">
        <v>339</v>
      </c>
    </row>
    <row r="130" spans="1:68" s="43" customFormat="1" ht="47.25" x14ac:dyDescent="0.25">
      <c r="A130" s="44" t="s">
        <v>170</v>
      </c>
      <c r="B130" s="55" t="s">
        <v>171</v>
      </c>
      <c r="C130" s="14" t="s">
        <v>11</v>
      </c>
      <c r="D130" s="14" t="s">
        <v>339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D130" s="38">
        <v>0</v>
      </c>
      <c r="AE130" s="38">
        <v>0</v>
      </c>
      <c r="AF130" s="38">
        <v>0</v>
      </c>
      <c r="AG130" s="38">
        <v>0</v>
      </c>
      <c r="AH130" s="38">
        <v>0</v>
      </c>
      <c r="AI130" s="38">
        <v>0</v>
      </c>
      <c r="AJ130" s="38"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0</v>
      </c>
      <c r="AT130" s="38"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v>0</v>
      </c>
      <c r="AZ130" s="38">
        <v>0</v>
      </c>
      <c r="BA130" s="38">
        <v>0</v>
      </c>
      <c r="BB130" s="38">
        <v>0</v>
      </c>
      <c r="BC130" s="38">
        <v>0</v>
      </c>
      <c r="BD130" s="38">
        <v>0</v>
      </c>
      <c r="BE130" s="38">
        <v>0</v>
      </c>
      <c r="BF130" s="38">
        <v>0</v>
      </c>
      <c r="BG130" s="38">
        <v>0</v>
      </c>
      <c r="BH130" s="38">
        <v>0</v>
      </c>
      <c r="BI130" s="38">
        <v>0</v>
      </c>
      <c r="BJ130" s="38">
        <v>0</v>
      </c>
      <c r="BK130" s="38">
        <v>0</v>
      </c>
      <c r="BL130" s="38">
        <v>0</v>
      </c>
      <c r="BM130" s="38">
        <v>0</v>
      </c>
      <c r="BN130" s="38">
        <v>0</v>
      </c>
      <c r="BO130" s="38">
        <v>0</v>
      </c>
      <c r="BP130" s="35" t="s">
        <v>339</v>
      </c>
    </row>
    <row r="131" spans="1:68" s="43" customFormat="1" x14ac:dyDescent="0.25">
      <c r="A131" s="58" t="s">
        <v>172</v>
      </c>
      <c r="B131" s="56" t="s">
        <v>167</v>
      </c>
      <c r="C131" s="14" t="s">
        <v>11</v>
      </c>
      <c r="D131" s="14" t="s">
        <v>339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24">
        <v>0</v>
      </c>
      <c r="K131" s="24">
        <v>0</v>
      </c>
      <c r="L131" s="24">
        <v>0</v>
      </c>
      <c r="M131" s="24">
        <v>0</v>
      </c>
      <c r="N131" s="38">
        <f>SUM(N132:N133)</f>
        <v>0</v>
      </c>
      <c r="O131" s="38">
        <f>SUM(O132:O133)</f>
        <v>0</v>
      </c>
      <c r="P131" s="38">
        <f t="shared" ref="P131:BO131" si="880">SUM(P132:P133)</f>
        <v>0</v>
      </c>
      <c r="Q131" s="38">
        <f t="shared" si="880"/>
        <v>0</v>
      </c>
      <c r="R131" s="38">
        <f t="shared" si="880"/>
        <v>0</v>
      </c>
      <c r="S131" s="38">
        <f t="shared" si="880"/>
        <v>0</v>
      </c>
      <c r="T131" s="38">
        <f t="shared" si="880"/>
        <v>0</v>
      </c>
      <c r="U131" s="38">
        <f t="shared" ref="U131" si="881">SUM(U132:U133)</f>
        <v>0</v>
      </c>
      <c r="V131" s="38">
        <f t="shared" si="880"/>
        <v>0</v>
      </c>
      <c r="W131" s="38">
        <f t="shared" si="880"/>
        <v>0</v>
      </c>
      <c r="X131" s="38">
        <f t="shared" si="880"/>
        <v>0</v>
      </c>
      <c r="Y131" s="38">
        <f t="shared" si="880"/>
        <v>0</v>
      </c>
      <c r="Z131" s="38">
        <f t="shared" si="880"/>
        <v>0</v>
      </c>
      <c r="AA131" s="38">
        <f t="shared" si="880"/>
        <v>0</v>
      </c>
      <c r="AB131" s="38">
        <f t="shared" si="880"/>
        <v>0</v>
      </c>
      <c r="AC131" s="38">
        <f t="shared" si="880"/>
        <v>0</v>
      </c>
      <c r="AD131" s="38">
        <f t="shared" ref="AD131" si="882">SUM(AD132:AD133)</f>
        <v>0</v>
      </c>
      <c r="AE131" s="38">
        <f t="shared" si="880"/>
        <v>0</v>
      </c>
      <c r="AF131" s="38">
        <f t="shared" si="880"/>
        <v>0</v>
      </c>
      <c r="AG131" s="38">
        <f t="shared" si="880"/>
        <v>0</v>
      </c>
      <c r="AH131" s="38">
        <f t="shared" si="880"/>
        <v>0</v>
      </c>
      <c r="AI131" s="38">
        <f t="shared" si="880"/>
        <v>0</v>
      </c>
      <c r="AJ131" s="38">
        <f t="shared" si="880"/>
        <v>0</v>
      </c>
      <c r="AK131" s="38">
        <f t="shared" si="880"/>
        <v>0</v>
      </c>
      <c r="AL131" s="38">
        <f t="shared" si="880"/>
        <v>0</v>
      </c>
      <c r="AM131" s="38">
        <f t="shared" ref="AM131" si="883">SUM(AM132:AM133)</f>
        <v>0</v>
      </c>
      <c r="AN131" s="38">
        <f t="shared" si="880"/>
        <v>0</v>
      </c>
      <c r="AO131" s="38">
        <f t="shared" si="880"/>
        <v>0</v>
      </c>
      <c r="AP131" s="38">
        <f t="shared" si="880"/>
        <v>0</v>
      </c>
      <c r="AQ131" s="38">
        <f t="shared" si="880"/>
        <v>0</v>
      </c>
      <c r="AR131" s="38">
        <f t="shared" si="880"/>
        <v>0</v>
      </c>
      <c r="AS131" s="38">
        <f t="shared" si="880"/>
        <v>0</v>
      </c>
      <c r="AT131" s="38">
        <f t="shared" si="880"/>
        <v>0</v>
      </c>
      <c r="AU131" s="38">
        <f t="shared" si="880"/>
        <v>0</v>
      </c>
      <c r="AV131" s="38">
        <f t="shared" ref="AV131" si="884">SUM(AV132:AV133)</f>
        <v>0</v>
      </c>
      <c r="AW131" s="38">
        <f t="shared" si="880"/>
        <v>0</v>
      </c>
      <c r="AX131" s="38">
        <f t="shared" si="880"/>
        <v>0</v>
      </c>
      <c r="AY131" s="38">
        <f t="shared" si="880"/>
        <v>0</v>
      </c>
      <c r="AZ131" s="38">
        <f t="shared" si="880"/>
        <v>0</v>
      </c>
      <c r="BA131" s="38">
        <f t="shared" si="880"/>
        <v>0</v>
      </c>
      <c r="BB131" s="38">
        <f t="shared" si="880"/>
        <v>0</v>
      </c>
      <c r="BC131" s="38">
        <f t="shared" si="880"/>
        <v>0</v>
      </c>
      <c r="BD131" s="38">
        <f t="shared" si="880"/>
        <v>0</v>
      </c>
      <c r="BE131" s="38">
        <f t="shared" ref="BE131" si="885">SUM(BE132:BE133)</f>
        <v>0</v>
      </c>
      <c r="BF131" s="38">
        <f t="shared" si="880"/>
        <v>0</v>
      </c>
      <c r="BG131" s="38">
        <f t="shared" si="880"/>
        <v>0</v>
      </c>
      <c r="BH131" s="38">
        <f t="shared" si="880"/>
        <v>0</v>
      </c>
      <c r="BI131" s="38">
        <f t="shared" si="880"/>
        <v>0</v>
      </c>
      <c r="BJ131" s="38">
        <f t="shared" si="880"/>
        <v>0</v>
      </c>
      <c r="BK131" s="38">
        <f t="shared" si="880"/>
        <v>0</v>
      </c>
      <c r="BL131" s="38">
        <f t="shared" si="880"/>
        <v>0</v>
      </c>
      <c r="BM131" s="38">
        <f t="shared" si="880"/>
        <v>0</v>
      </c>
      <c r="BN131" s="38">
        <f t="shared" si="880"/>
        <v>0</v>
      </c>
      <c r="BO131" s="38">
        <f t="shared" si="880"/>
        <v>0</v>
      </c>
      <c r="BP131" s="35" t="s">
        <v>339</v>
      </c>
    </row>
    <row r="132" spans="1:68" s="43" customFormat="1" ht="47.25" x14ac:dyDescent="0.25">
      <c r="A132" s="44" t="s">
        <v>173</v>
      </c>
      <c r="B132" s="55" t="s">
        <v>169</v>
      </c>
      <c r="C132" s="14" t="s">
        <v>11</v>
      </c>
      <c r="D132" s="14" t="s">
        <v>339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24">
        <v>0</v>
      </c>
      <c r="K132" s="24">
        <v>0</v>
      </c>
      <c r="L132" s="24">
        <v>0</v>
      </c>
      <c r="M132" s="24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0</v>
      </c>
      <c r="AA132" s="38">
        <v>0</v>
      </c>
      <c r="AB132" s="38">
        <v>0</v>
      </c>
      <c r="AC132" s="38">
        <v>0</v>
      </c>
      <c r="AD132" s="38">
        <v>0</v>
      </c>
      <c r="AE132" s="38">
        <v>0</v>
      </c>
      <c r="AF132" s="38">
        <v>0</v>
      </c>
      <c r="AG132" s="38">
        <v>0</v>
      </c>
      <c r="AH132" s="38">
        <v>0</v>
      </c>
      <c r="AI132" s="38">
        <v>0</v>
      </c>
      <c r="AJ132" s="38"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v>0</v>
      </c>
      <c r="AP132" s="38">
        <v>0</v>
      </c>
      <c r="AQ132" s="38">
        <v>0</v>
      </c>
      <c r="AR132" s="38">
        <v>0</v>
      </c>
      <c r="AS132" s="38">
        <v>0</v>
      </c>
      <c r="AT132" s="38"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v>0</v>
      </c>
      <c r="AZ132" s="38">
        <v>0</v>
      </c>
      <c r="BA132" s="38">
        <v>0</v>
      </c>
      <c r="BB132" s="38">
        <v>0</v>
      </c>
      <c r="BC132" s="38">
        <v>0</v>
      </c>
      <c r="BD132" s="38">
        <v>0</v>
      </c>
      <c r="BE132" s="38">
        <v>0</v>
      </c>
      <c r="BF132" s="38">
        <v>0</v>
      </c>
      <c r="BG132" s="38">
        <v>0</v>
      </c>
      <c r="BH132" s="38">
        <v>0</v>
      </c>
      <c r="BI132" s="38">
        <v>0</v>
      </c>
      <c r="BJ132" s="38">
        <v>0</v>
      </c>
      <c r="BK132" s="38">
        <v>0</v>
      </c>
      <c r="BL132" s="38">
        <v>0</v>
      </c>
      <c r="BM132" s="38">
        <v>0</v>
      </c>
      <c r="BN132" s="38">
        <v>0</v>
      </c>
      <c r="BO132" s="38">
        <v>0</v>
      </c>
      <c r="BP132" s="35" t="s">
        <v>339</v>
      </c>
    </row>
    <row r="133" spans="1:68" s="43" customFormat="1" ht="47.25" x14ac:dyDescent="0.25">
      <c r="A133" s="44" t="s">
        <v>174</v>
      </c>
      <c r="B133" s="55" t="s">
        <v>171</v>
      </c>
      <c r="C133" s="14" t="s">
        <v>11</v>
      </c>
      <c r="D133" s="14" t="s">
        <v>339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</v>
      </c>
      <c r="Z133" s="38">
        <v>0</v>
      </c>
      <c r="AA133" s="38">
        <v>0</v>
      </c>
      <c r="AB133" s="38">
        <v>0</v>
      </c>
      <c r="AC133" s="38">
        <v>0</v>
      </c>
      <c r="AD133" s="38">
        <v>0</v>
      </c>
      <c r="AE133" s="38">
        <v>0</v>
      </c>
      <c r="AF133" s="38">
        <v>0</v>
      </c>
      <c r="AG133" s="38">
        <v>0</v>
      </c>
      <c r="AH133" s="38">
        <v>0</v>
      </c>
      <c r="AI133" s="38">
        <v>0</v>
      </c>
      <c r="AJ133" s="38">
        <v>0</v>
      </c>
      <c r="AK133" s="38">
        <v>0</v>
      </c>
      <c r="AL133" s="38">
        <v>0</v>
      </c>
      <c r="AM133" s="38">
        <v>0</v>
      </c>
      <c r="AN133" s="38">
        <v>0</v>
      </c>
      <c r="AO133" s="38">
        <v>0</v>
      </c>
      <c r="AP133" s="38">
        <v>0</v>
      </c>
      <c r="AQ133" s="38">
        <v>0</v>
      </c>
      <c r="AR133" s="38">
        <v>0</v>
      </c>
      <c r="AS133" s="38">
        <v>0</v>
      </c>
      <c r="AT133" s="38">
        <v>0</v>
      </c>
      <c r="AU133" s="38">
        <v>0</v>
      </c>
      <c r="AV133" s="38">
        <v>0</v>
      </c>
      <c r="AW133" s="38">
        <v>0</v>
      </c>
      <c r="AX133" s="38">
        <v>0</v>
      </c>
      <c r="AY133" s="38">
        <v>0</v>
      </c>
      <c r="AZ133" s="38">
        <v>0</v>
      </c>
      <c r="BA133" s="38">
        <v>0</v>
      </c>
      <c r="BB133" s="38">
        <v>0</v>
      </c>
      <c r="BC133" s="38">
        <v>0</v>
      </c>
      <c r="BD133" s="38">
        <v>0</v>
      </c>
      <c r="BE133" s="38">
        <v>0</v>
      </c>
      <c r="BF133" s="38">
        <v>0</v>
      </c>
      <c r="BG133" s="38">
        <v>0</v>
      </c>
      <c r="BH133" s="38">
        <v>0</v>
      </c>
      <c r="BI133" s="38">
        <v>0</v>
      </c>
      <c r="BJ133" s="38">
        <v>0</v>
      </c>
      <c r="BK133" s="38">
        <v>0</v>
      </c>
      <c r="BL133" s="38">
        <v>0</v>
      </c>
      <c r="BM133" s="38">
        <v>0</v>
      </c>
      <c r="BN133" s="38">
        <v>0</v>
      </c>
      <c r="BO133" s="38">
        <v>0</v>
      </c>
      <c r="BP133" s="35" t="s">
        <v>339</v>
      </c>
    </row>
    <row r="134" spans="1:68" s="43" customFormat="1" ht="31.5" customHeight="1" x14ac:dyDescent="0.25">
      <c r="A134" s="54" t="s">
        <v>175</v>
      </c>
      <c r="B134" s="55" t="s">
        <v>176</v>
      </c>
      <c r="C134" s="14" t="s">
        <v>11</v>
      </c>
      <c r="D134" s="14" t="s">
        <v>339</v>
      </c>
      <c r="E134" s="38">
        <f>SUM(E135,E136:E138)</f>
        <v>0</v>
      </c>
      <c r="F134" s="38">
        <f t="shared" ref="F134:M134" si="886">SUM(F135,F136:F138)</f>
        <v>0</v>
      </c>
      <c r="G134" s="38">
        <f t="shared" si="886"/>
        <v>0</v>
      </c>
      <c r="H134" s="38">
        <f t="shared" si="886"/>
        <v>0</v>
      </c>
      <c r="I134" s="38">
        <f t="shared" si="886"/>
        <v>0</v>
      </c>
      <c r="J134" s="38">
        <f t="shared" si="886"/>
        <v>0</v>
      </c>
      <c r="K134" s="38">
        <f t="shared" si="886"/>
        <v>0</v>
      </c>
      <c r="L134" s="38">
        <f t="shared" si="886"/>
        <v>1126</v>
      </c>
      <c r="M134" s="38">
        <f t="shared" si="886"/>
        <v>1</v>
      </c>
      <c r="N134" s="38">
        <f>SUM(N135:N138)</f>
        <v>0</v>
      </c>
      <c r="O134" s="38">
        <f t="shared" ref="O134:BO134" si="887">SUM(O135:O138)</f>
        <v>0</v>
      </c>
      <c r="P134" s="38">
        <f t="shared" si="887"/>
        <v>0</v>
      </c>
      <c r="Q134" s="38">
        <f t="shared" si="887"/>
        <v>0</v>
      </c>
      <c r="R134" s="38">
        <f t="shared" si="887"/>
        <v>0</v>
      </c>
      <c r="S134" s="38">
        <f t="shared" si="887"/>
        <v>0</v>
      </c>
      <c r="T134" s="38">
        <f t="shared" si="887"/>
        <v>0</v>
      </c>
      <c r="U134" s="38">
        <f t="shared" ref="U134" si="888">SUM(U135:U138)</f>
        <v>0</v>
      </c>
      <c r="V134" s="38">
        <f t="shared" si="887"/>
        <v>0</v>
      </c>
      <c r="W134" s="38">
        <f t="shared" si="887"/>
        <v>0</v>
      </c>
      <c r="X134" s="38">
        <f t="shared" si="887"/>
        <v>0</v>
      </c>
      <c r="Y134" s="38">
        <f t="shared" si="887"/>
        <v>0</v>
      </c>
      <c r="Z134" s="38">
        <f t="shared" si="887"/>
        <v>0</v>
      </c>
      <c r="AA134" s="38">
        <f t="shared" si="887"/>
        <v>0</v>
      </c>
      <c r="AB134" s="38">
        <f t="shared" si="887"/>
        <v>0</v>
      </c>
      <c r="AC134" s="38">
        <f t="shared" si="887"/>
        <v>0</v>
      </c>
      <c r="AD134" s="38">
        <f t="shared" ref="AD134" si="889">SUM(AD135:AD138)</f>
        <v>0</v>
      </c>
      <c r="AE134" s="38">
        <f t="shared" si="887"/>
        <v>0</v>
      </c>
      <c r="AF134" s="38">
        <f t="shared" si="887"/>
        <v>0</v>
      </c>
      <c r="AG134" s="38">
        <f t="shared" si="887"/>
        <v>0</v>
      </c>
      <c r="AH134" s="38">
        <f t="shared" si="887"/>
        <v>0</v>
      </c>
      <c r="AI134" s="38">
        <f t="shared" si="887"/>
        <v>0</v>
      </c>
      <c r="AJ134" s="38">
        <f t="shared" si="887"/>
        <v>0</v>
      </c>
      <c r="AK134" s="38">
        <f t="shared" si="887"/>
        <v>0</v>
      </c>
      <c r="AL134" s="38">
        <f t="shared" si="887"/>
        <v>0</v>
      </c>
      <c r="AM134" s="38">
        <f t="shared" ref="AM134" si="890">SUM(AM135:AM138)</f>
        <v>0</v>
      </c>
      <c r="AN134" s="38">
        <f t="shared" si="887"/>
        <v>0</v>
      </c>
      <c r="AO134" s="38">
        <f t="shared" si="887"/>
        <v>0</v>
      </c>
      <c r="AP134" s="38">
        <f t="shared" si="887"/>
        <v>0</v>
      </c>
      <c r="AQ134" s="38">
        <f t="shared" si="887"/>
        <v>0</v>
      </c>
      <c r="AR134" s="38">
        <f t="shared" si="887"/>
        <v>0</v>
      </c>
      <c r="AS134" s="38">
        <f t="shared" si="887"/>
        <v>0</v>
      </c>
      <c r="AT134" s="38">
        <f t="shared" si="887"/>
        <v>0</v>
      </c>
      <c r="AU134" s="38">
        <f t="shared" si="887"/>
        <v>0</v>
      </c>
      <c r="AV134" s="38">
        <f t="shared" ref="AV134" si="891">SUM(AV135:AV138)</f>
        <v>0</v>
      </c>
      <c r="AW134" s="38">
        <f t="shared" si="887"/>
        <v>0</v>
      </c>
      <c r="AX134" s="38">
        <f t="shared" si="887"/>
        <v>0</v>
      </c>
      <c r="AY134" s="38">
        <f t="shared" si="887"/>
        <v>0</v>
      </c>
      <c r="AZ134" s="38">
        <f t="shared" si="887"/>
        <v>0</v>
      </c>
      <c r="BA134" s="38">
        <f t="shared" si="887"/>
        <v>0</v>
      </c>
      <c r="BB134" s="38">
        <f t="shared" si="887"/>
        <v>0</v>
      </c>
      <c r="BC134" s="38">
        <f t="shared" si="887"/>
        <v>0</v>
      </c>
      <c r="BD134" s="38">
        <f t="shared" si="887"/>
        <v>0</v>
      </c>
      <c r="BE134" s="38">
        <f t="shared" ref="BE134" si="892">SUM(BE135:BE138)</f>
        <v>0</v>
      </c>
      <c r="BF134" s="38">
        <f t="shared" si="887"/>
        <v>0</v>
      </c>
      <c r="BG134" s="38">
        <f t="shared" si="887"/>
        <v>0</v>
      </c>
      <c r="BH134" s="38">
        <f t="shared" si="887"/>
        <v>0</v>
      </c>
      <c r="BI134" s="38">
        <f t="shared" si="887"/>
        <v>0</v>
      </c>
      <c r="BJ134" s="38">
        <f t="shared" si="887"/>
        <v>0</v>
      </c>
      <c r="BK134" s="38">
        <f t="shared" si="887"/>
        <v>0</v>
      </c>
      <c r="BL134" s="38">
        <f t="shared" si="887"/>
        <v>0</v>
      </c>
      <c r="BM134" s="38">
        <f t="shared" si="887"/>
        <v>0</v>
      </c>
      <c r="BN134" s="38">
        <f t="shared" si="887"/>
        <v>0</v>
      </c>
      <c r="BO134" s="38">
        <f t="shared" si="887"/>
        <v>0</v>
      </c>
      <c r="BP134" s="35" t="s">
        <v>339</v>
      </c>
    </row>
    <row r="135" spans="1:68" s="43" customFormat="1" ht="31.5" customHeight="1" x14ac:dyDescent="0.25">
      <c r="A135" s="54" t="s">
        <v>177</v>
      </c>
      <c r="B135" s="55" t="s">
        <v>178</v>
      </c>
      <c r="C135" s="14" t="s">
        <v>11</v>
      </c>
      <c r="D135" s="14" t="s">
        <v>339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  <c r="AD135" s="38">
        <v>0</v>
      </c>
      <c r="AE135" s="38">
        <v>0</v>
      </c>
      <c r="AF135" s="38">
        <v>0</v>
      </c>
      <c r="AG135" s="38">
        <v>0</v>
      </c>
      <c r="AH135" s="38">
        <v>0</v>
      </c>
      <c r="AI135" s="38">
        <v>0</v>
      </c>
      <c r="AJ135" s="38">
        <v>0</v>
      </c>
      <c r="AK135" s="38">
        <v>0</v>
      </c>
      <c r="AL135" s="38">
        <v>0</v>
      </c>
      <c r="AM135" s="38">
        <v>0</v>
      </c>
      <c r="AN135" s="38">
        <v>0</v>
      </c>
      <c r="AO135" s="38">
        <v>0</v>
      </c>
      <c r="AP135" s="38">
        <v>0</v>
      </c>
      <c r="AQ135" s="38">
        <v>0</v>
      </c>
      <c r="AR135" s="38">
        <v>0</v>
      </c>
      <c r="AS135" s="38">
        <v>0</v>
      </c>
      <c r="AT135" s="38">
        <v>0</v>
      </c>
      <c r="AU135" s="38">
        <v>0</v>
      </c>
      <c r="AV135" s="38">
        <v>0</v>
      </c>
      <c r="AW135" s="38">
        <v>0</v>
      </c>
      <c r="AX135" s="38">
        <v>0</v>
      </c>
      <c r="AY135" s="38">
        <v>0</v>
      </c>
      <c r="AZ135" s="38">
        <v>0</v>
      </c>
      <c r="BA135" s="38">
        <v>0</v>
      </c>
      <c r="BB135" s="38">
        <v>0</v>
      </c>
      <c r="BC135" s="38">
        <v>0</v>
      </c>
      <c r="BD135" s="38">
        <v>0</v>
      </c>
      <c r="BE135" s="38">
        <v>0</v>
      </c>
      <c r="BF135" s="38">
        <v>0</v>
      </c>
      <c r="BG135" s="38">
        <v>0</v>
      </c>
      <c r="BH135" s="38">
        <v>0</v>
      </c>
      <c r="BI135" s="38">
        <v>0</v>
      </c>
      <c r="BJ135" s="38">
        <v>0</v>
      </c>
      <c r="BK135" s="38">
        <v>0</v>
      </c>
      <c r="BL135" s="38">
        <v>0</v>
      </c>
      <c r="BM135" s="38">
        <v>0</v>
      </c>
      <c r="BN135" s="38">
        <v>0</v>
      </c>
      <c r="BO135" s="38">
        <v>0</v>
      </c>
      <c r="BP135" s="35" t="s">
        <v>339</v>
      </c>
    </row>
    <row r="136" spans="1:68" s="43" customFormat="1" ht="31.5" customHeight="1" x14ac:dyDescent="0.25">
      <c r="A136" s="54" t="s">
        <v>179</v>
      </c>
      <c r="B136" s="55" t="s">
        <v>180</v>
      </c>
      <c r="C136" s="14" t="s">
        <v>11</v>
      </c>
      <c r="D136" s="14" t="s">
        <v>339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0</v>
      </c>
      <c r="AF136" s="38">
        <v>0</v>
      </c>
      <c r="AG136" s="38">
        <v>0</v>
      </c>
      <c r="AH136" s="38">
        <v>0</v>
      </c>
      <c r="AI136" s="38">
        <v>0</v>
      </c>
      <c r="AJ136" s="38"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v>0</v>
      </c>
      <c r="AZ136" s="38">
        <v>0</v>
      </c>
      <c r="BA136" s="38">
        <v>0</v>
      </c>
      <c r="BB136" s="38">
        <v>0</v>
      </c>
      <c r="BC136" s="38">
        <v>0</v>
      </c>
      <c r="BD136" s="38">
        <v>0</v>
      </c>
      <c r="BE136" s="38">
        <v>0</v>
      </c>
      <c r="BF136" s="38">
        <v>0</v>
      </c>
      <c r="BG136" s="38">
        <v>0</v>
      </c>
      <c r="BH136" s="38">
        <v>0</v>
      </c>
      <c r="BI136" s="38">
        <v>0</v>
      </c>
      <c r="BJ136" s="38">
        <v>0</v>
      </c>
      <c r="BK136" s="38">
        <v>0</v>
      </c>
      <c r="BL136" s="38">
        <v>0</v>
      </c>
      <c r="BM136" s="38">
        <v>0</v>
      </c>
      <c r="BN136" s="38">
        <v>0</v>
      </c>
      <c r="BO136" s="38">
        <v>0</v>
      </c>
      <c r="BP136" s="35" t="s">
        <v>339</v>
      </c>
    </row>
    <row r="137" spans="1:68" s="43" customFormat="1" ht="31.5" customHeight="1" x14ac:dyDescent="0.25">
      <c r="A137" s="54" t="s">
        <v>181</v>
      </c>
      <c r="B137" s="55" t="s">
        <v>182</v>
      </c>
      <c r="C137" s="14" t="s">
        <v>11</v>
      </c>
      <c r="D137" s="14" t="s">
        <v>339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38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38">
        <v>0</v>
      </c>
      <c r="AN137" s="38">
        <v>0</v>
      </c>
      <c r="AO137" s="38">
        <v>0</v>
      </c>
      <c r="AP137" s="38">
        <v>0</v>
      </c>
      <c r="AQ137" s="38">
        <v>0</v>
      </c>
      <c r="AR137" s="38">
        <v>0</v>
      </c>
      <c r="AS137" s="38">
        <v>0</v>
      </c>
      <c r="AT137" s="38"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38">
        <v>0</v>
      </c>
      <c r="BB137" s="38">
        <v>0</v>
      </c>
      <c r="BC137" s="38">
        <v>0</v>
      </c>
      <c r="BD137" s="38">
        <v>0</v>
      </c>
      <c r="BE137" s="38">
        <v>0</v>
      </c>
      <c r="BF137" s="38">
        <v>0</v>
      </c>
      <c r="BG137" s="38">
        <v>0</v>
      </c>
      <c r="BH137" s="38">
        <v>0</v>
      </c>
      <c r="BI137" s="38">
        <v>0</v>
      </c>
      <c r="BJ137" s="38">
        <v>0</v>
      </c>
      <c r="BK137" s="38">
        <v>0</v>
      </c>
      <c r="BL137" s="38">
        <v>0</v>
      </c>
      <c r="BM137" s="38">
        <v>0</v>
      </c>
      <c r="BN137" s="38">
        <v>0</v>
      </c>
      <c r="BO137" s="38">
        <v>0</v>
      </c>
      <c r="BP137" s="35" t="s">
        <v>339</v>
      </c>
    </row>
    <row r="138" spans="1:68" s="43" customFormat="1" x14ac:dyDescent="0.25">
      <c r="A138" s="54" t="s">
        <v>183</v>
      </c>
      <c r="B138" s="55" t="s">
        <v>184</v>
      </c>
      <c r="C138" s="14" t="s">
        <v>11</v>
      </c>
      <c r="D138" s="14" t="s">
        <v>339</v>
      </c>
      <c r="E138" s="24">
        <f>E139+E140+E141</f>
        <v>0</v>
      </c>
      <c r="F138" s="24">
        <f>F139+F140+F141</f>
        <v>0</v>
      </c>
      <c r="G138" s="24">
        <f>G139+G140+G141</f>
        <v>0</v>
      </c>
      <c r="H138" s="24">
        <f>H139+H140+H141</f>
        <v>0</v>
      </c>
      <c r="I138" s="24">
        <f t="shared" ref="I138:M138" si="893">I139+I140+I141</f>
        <v>0</v>
      </c>
      <c r="J138" s="24">
        <f t="shared" si="893"/>
        <v>0</v>
      </c>
      <c r="K138" s="24">
        <f t="shared" si="893"/>
        <v>0</v>
      </c>
      <c r="L138" s="24">
        <f t="shared" si="893"/>
        <v>1126</v>
      </c>
      <c r="M138" s="24">
        <f t="shared" si="893"/>
        <v>1</v>
      </c>
      <c r="N138" s="38">
        <f>N139+N140+N141</f>
        <v>0</v>
      </c>
      <c r="O138" s="38">
        <f>O139+O140+O141</f>
        <v>0</v>
      </c>
      <c r="P138" s="38">
        <f t="shared" ref="P138:X138" si="894">P139+P140+P141</f>
        <v>0</v>
      </c>
      <c r="Q138" s="38">
        <f t="shared" si="894"/>
        <v>0</v>
      </c>
      <c r="R138" s="38">
        <f t="shared" si="894"/>
        <v>0</v>
      </c>
      <c r="S138" s="38">
        <f t="shared" si="894"/>
        <v>0</v>
      </c>
      <c r="T138" s="38">
        <f t="shared" si="894"/>
        <v>0</v>
      </c>
      <c r="U138" s="38">
        <f t="shared" si="894"/>
        <v>0</v>
      </c>
      <c r="V138" s="38">
        <f t="shared" si="894"/>
        <v>0</v>
      </c>
      <c r="W138" s="38">
        <f>W139+W140+W141</f>
        <v>0</v>
      </c>
      <c r="X138" s="38">
        <f t="shared" si="894"/>
        <v>0</v>
      </c>
      <c r="Y138" s="38">
        <f t="shared" ref="Y138" si="895">Y139+Y140+Y141</f>
        <v>0</v>
      </c>
      <c r="Z138" s="38">
        <f t="shared" ref="Z138" si="896">Z139+Z140+Z141</f>
        <v>0</v>
      </c>
      <c r="AA138" s="38">
        <f t="shared" ref="AA138" si="897">AA139+AA140+AA141</f>
        <v>0</v>
      </c>
      <c r="AB138" s="38">
        <f t="shared" ref="AB138" si="898">AB139+AB140+AB141</f>
        <v>0</v>
      </c>
      <c r="AC138" s="38">
        <f t="shared" ref="AC138:AD138" si="899">AC139+AC140+AC141</f>
        <v>0</v>
      </c>
      <c r="AD138" s="38">
        <f t="shared" si="899"/>
        <v>0</v>
      </c>
      <c r="AE138" s="38">
        <f t="shared" ref="AE138:AG138" si="900">AE139+AE140+AE141</f>
        <v>0</v>
      </c>
      <c r="AF138" s="38">
        <f t="shared" si="900"/>
        <v>0</v>
      </c>
      <c r="AG138" s="38">
        <f t="shared" si="900"/>
        <v>0</v>
      </c>
      <c r="AH138" s="38">
        <f t="shared" ref="AH138" si="901">AH139+AH140+AH141</f>
        <v>0</v>
      </c>
      <c r="AI138" s="38">
        <f t="shared" ref="AI138" si="902">AI139+AI140+AI141</f>
        <v>0</v>
      </c>
      <c r="AJ138" s="38">
        <f t="shared" ref="AJ138" si="903">AJ139+AJ140+AJ141</f>
        <v>0</v>
      </c>
      <c r="AK138" s="38">
        <f t="shared" ref="AK138" si="904">AK139+AK140+AK141</f>
        <v>0</v>
      </c>
      <c r="AL138" s="38">
        <f t="shared" ref="AL138:AM138" si="905">AL139+AL140+AL141</f>
        <v>0</v>
      </c>
      <c r="AM138" s="38">
        <f t="shared" si="905"/>
        <v>0</v>
      </c>
      <c r="AN138" s="38">
        <f t="shared" ref="AN138:AP138" si="906">AN139+AN140+AN141</f>
        <v>0</v>
      </c>
      <c r="AO138" s="38">
        <f t="shared" si="906"/>
        <v>0</v>
      </c>
      <c r="AP138" s="38">
        <f t="shared" si="906"/>
        <v>0</v>
      </c>
      <c r="AQ138" s="38">
        <f t="shared" ref="AQ138" si="907">AQ139+AQ140+AQ141</f>
        <v>0</v>
      </c>
      <c r="AR138" s="38">
        <f t="shared" ref="AR138" si="908">AR139+AR140+AR141</f>
        <v>0</v>
      </c>
      <c r="AS138" s="38">
        <f t="shared" ref="AS138" si="909">AS139+AS140+AS141</f>
        <v>0</v>
      </c>
      <c r="AT138" s="38">
        <f t="shared" ref="AT138" si="910">AT139+AT140+AT141</f>
        <v>0</v>
      </c>
      <c r="AU138" s="38">
        <f t="shared" ref="AU138:AV138" si="911">AU139+AU140+AU141</f>
        <v>0</v>
      </c>
      <c r="AV138" s="38">
        <f t="shared" si="911"/>
        <v>0</v>
      </c>
      <c r="AW138" s="38">
        <f t="shared" ref="AW138:AY138" si="912">AW139+AW140+AW141</f>
        <v>0</v>
      </c>
      <c r="AX138" s="38">
        <f t="shared" si="912"/>
        <v>0</v>
      </c>
      <c r="AY138" s="38">
        <f t="shared" si="912"/>
        <v>0</v>
      </c>
      <c r="AZ138" s="38">
        <f t="shared" ref="AZ138" si="913">AZ139+AZ140+AZ141</f>
        <v>0</v>
      </c>
      <c r="BA138" s="38">
        <f t="shared" ref="BA138" si="914">BA139+BA140+BA141</f>
        <v>0</v>
      </c>
      <c r="BB138" s="38">
        <f t="shared" ref="BB138" si="915">BB139+BB140+BB141</f>
        <v>0</v>
      </c>
      <c r="BC138" s="38">
        <f t="shared" ref="BC138" si="916">BC139+BC140+BC141</f>
        <v>0</v>
      </c>
      <c r="BD138" s="38">
        <f t="shared" ref="BD138:BE138" si="917">BD139+BD140+BD141</f>
        <v>0</v>
      </c>
      <c r="BE138" s="38">
        <f t="shared" si="917"/>
        <v>0</v>
      </c>
      <c r="BF138" s="38">
        <f t="shared" ref="BF138" si="918">BF139+BF140+BF141</f>
        <v>0</v>
      </c>
      <c r="BG138" s="38">
        <f t="shared" ref="BG138" si="919">BG139+BG140+BG141</f>
        <v>0</v>
      </c>
      <c r="BH138" s="38">
        <f t="shared" ref="BH138" si="920">BH139+BH140+BH141</f>
        <v>0</v>
      </c>
      <c r="BI138" s="38">
        <f t="shared" ref="BI138" si="921">BI139+BI140+BI141</f>
        <v>0</v>
      </c>
      <c r="BJ138" s="38">
        <f t="shared" ref="BJ138" si="922">BJ139+BJ140+BJ141</f>
        <v>0</v>
      </c>
      <c r="BK138" s="38">
        <f t="shared" ref="BK138" si="923">BK139+BK140+BK141</f>
        <v>0</v>
      </c>
      <c r="BL138" s="38">
        <f t="shared" ref="BL138" si="924">BL139+BL140+BL141</f>
        <v>0</v>
      </c>
      <c r="BM138" s="38">
        <f t="shared" ref="BM138" si="925">BM139+BM140+BM141</f>
        <v>0</v>
      </c>
      <c r="BN138" s="38">
        <f t="shared" ref="BN138" si="926">BN139+BN140+BN141</f>
        <v>0</v>
      </c>
      <c r="BO138" s="38">
        <f t="shared" ref="BO138" si="927">BO139+BO140+BO141</f>
        <v>0</v>
      </c>
      <c r="BP138" s="35" t="s">
        <v>339</v>
      </c>
    </row>
    <row r="139" spans="1:68" ht="31.5" x14ac:dyDescent="0.25">
      <c r="A139" s="20" t="s">
        <v>183</v>
      </c>
      <c r="B139" s="6" t="s">
        <v>263</v>
      </c>
      <c r="C139" s="8" t="s">
        <v>264</v>
      </c>
      <c r="D139" s="8" t="s">
        <v>339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576</v>
      </c>
      <c r="M139" s="29">
        <v>1</v>
      </c>
      <c r="N139" s="11">
        <f t="shared" ref="N139:V139" si="928">W139+AF139+AO139+AX139</f>
        <v>0</v>
      </c>
      <c r="O139" s="11">
        <f t="shared" si="928"/>
        <v>0</v>
      </c>
      <c r="P139" s="11">
        <f t="shared" si="928"/>
        <v>0</v>
      </c>
      <c r="Q139" s="11">
        <f t="shared" si="928"/>
        <v>0</v>
      </c>
      <c r="R139" s="11">
        <f t="shared" si="928"/>
        <v>0</v>
      </c>
      <c r="S139" s="11">
        <f t="shared" si="928"/>
        <v>0</v>
      </c>
      <c r="T139" s="11">
        <f t="shared" si="928"/>
        <v>0</v>
      </c>
      <c r="U139" s="11">
        <f t="shared" si="928"/>
        <v>0</v>
      </c>
      <c r="V139" s="11">
        <f t="shared" si="928"/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11">
        <v>0</v>
      </c>
      <c r="BA139" s="11">
        <v>0</v>
      </c>
      <c r="BB139" s="11">
        <v>0</v>
      </c>
      <c r="BC139" s="11">
        <v>0</v>
      </c>
      <c r="BD139" s="11">
        <v>0</v>
      </c>
      <c r="BE139" s="11">
        <v>0</v>
      </c>
      <c r="BF139" s="11">
        <v>0</v>
      </c>
      <c r="BG139" s="18">
        <f>IF(E139="нд","нд",N139-SUM(W139,))</f>
        <v>0</v>
      </c>
      <c r="BH139" s="18">
        <f>IF(F139="нд","нд",O139-SUM(X139,))</f>
        <v>0</v>
      </c>
      <c r="BI139" s="18">
        <f>IF(G139="нд","нд",P139-SUM(Y139,))</f>
        <v>0</v>
      </c>
      <c r="BJ139" s="18">
        <f>IF(H139="нд","нд",Q139-SUM(Z139,))</f>
        <v>0</v>
      </c>
      <c r="BK139" s="18">
        <f>IF(I139="нд","нд",R139-SUM(AA139,))</f>
        <v>0</v>
      </c>
      <c r="BL139" s="18">
        <f t="shared" ref="BL139:BL141" si="929">IF(J139="нд","нд",S139-SUM(AB139,))</f>
        <v>0</v>
      </c>
      <c r="BM139" s="18">
        <f>IF(K139="нд","нд",T139-SUM(AC139,))</f>
        <v>0</v>
      </c>
      <c r="BN139" s="18">
        <f>IF(L139="нд","нд",U139-SUM(AD139,))</f>
        <v>0</v>
      </c>
      <c r="BO139" s="18">
        <f>IF(M139="нд","нд",V139-SUM(AE139,))</f>
        <v>0</v>
      </c>
      <c r="BP139" s="68" t="s">
        <v>339</v>
      </c>
    </row>
    <row r="140" spans="1:68" ht="78.75" x14ac:dyDescent="0.25">
      <c r="A140" s="20" t="s">
        <v>183</v>
      </c>
      <c r="B140" s="6" t="s">
        <v>362</v>
      </c>
      <c r="C140" s="8" t="s">
        <v>363</v>
      </c>
      <c r="D140" s="8" t="s">
        <v>339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100</v>
      </c>
      <c r="M140" s="29">
        <v>0</v>
      </c>
      <c r="N140" s="11">
        <f>W140+AF140+AO140+AX140</f>
        <v>0</v>
      </c>
      <c r="O140" s="11">
        <f t="shared" ref="O140:O141" si="930">X140+AG140+AP140+AY140</f>
        <v>0</v>
      </c>
      <c r="P140" s="11">
        <f t="shared" ref="P140:P141" si="931">Y140+AH140+AQ140+AZ140</f>
        <v>0</v>
      </c>
      <c r="Q140" s="11">
        <f t="shared" ref="Q140:Q141" si="932">Z140+AI140+AR140+BA140</f>
        <v>0</v>
      </c>
      <c r="R140" s="11">
        <f t="shared" ref="R140:R141" si="933">AA140+AJ140+AS140+BB140</f>
        <v>0</v>
      </c>
      <c r="S140" s="11">
        <f t="shared" ref="S140:S141" si="934">AB140+AK140+AT140+BC140</f>
        <v>0</v>
      </c>
      <c r="T140" s="11">
        <f t="shared" ref="T140:V141" si="935">AC140+AL140+AU140+BD140</f>
        <v>0</v>
      </c>
      <c r="U140" s="11">
        <f t="shared" si="935"/>
        <v>0</v>
      </c>
      <c r="V140" s="11">
        <f t="shared" si="935"/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11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0</v>
      </c>
      <c r="BF140" s="11">
        <v>0</v>
      </c>
      <c r="BG140" s="18">
        <f>IF(E140="нд","нд",N140-SUM(W140,))</f>
        <v>0</v>
      </c>
      <c r="BH140" s="18">
        <f t="shared" ref="BH140:BH141" si="936">IF(F140="нд","нд",O140-SUM(X140,))</f>
        <v>0</v>
      </c>
      <c r="BI140" s="18">
        <f t="shared" ref="BI140:BI141" si="937">IF(G140="нд","нд",P140-SUM(Y140,))</f>
        <v>0</v>
      </c>
      <c r="BJ140" s="18">
        <f t="shared" ref="BJ140:BJ141" si="938">IF(H140="нд","нд",Q140-SUM(Z140,))</f>
        <v>0</v>
      </c>
      <c r="BK140" s="18">
        <f t="shared" ref="BK140:BK141" si="939">IF(I140="нд","нд",R140-SUM(AA140,))</f>
        <v>0</v>
      </c>
      <c r="BL140" s="18">
        <f t="shared" si="929"/>
        <v>0</v>
      </c>
      <c r="BM140" s="18">
        <f t="shared" ref="BM140:BM141" si="940">IF(K140="нд","нд",T140-SUM(AC140,))</f>
        <v>0</v>
      </c>
      <c r="BN140" s="18">
        <f t="shared" ref="BN140:BN141" si="941">IF(L140="нд","нд",U140-SUM(AD140,))</f>
        <v>0</v>
      </c>
      <c r="BO140" s="18">
        <f t="shared" ref="BO140:BO141" si="942">IF(M140="нд","нд",V140-SUM(AE140,))</f>
        <v>0</v>
      </c>
      <c r="BP140" s="68" t="s">
        <v>339</v>
      </c>
    </row>
    <row r="141" spans="1:68" ht="47.25" x14ac:dyDescent="0.25">
      <c r="A141" s="20" t="s">
        <v>183</v>
      </c>
      <c r="B141" s="6" t="s">
        <v>364</v>
      </c>
      <c r="C141" s="8" t="s">
        <v>365</v>
      </c>
      <c r="D141" s="8" t="s">
        <v>339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11">
        <v>450</v>
      </c>
      <c r="M141" s="29">
        <v>0</v>
      </c>
      <c r="N141" s="11">
        <f>W141+AF141+AO141+AX141</f>
        <v>0</v>
      </c>
      <c r="O141" s="11">
        <f t="shared" si="930"/>
        <v>0</v>
      </c>
      <c r="P141" s="11">
        <f t="shared" si="931"/>
        <v>0</v>
      </c>
      <c r="Q141" s="11">
        <f t="shared" si="932"/>
        <v>0</v>
      </c>
      <c r="R141" s="11">
        <f t="shared" si="933"/>
        <v>0</v>
      </c>
      <c r="S141" s="11">
        <f t="shared" si="934"/>
        <v>0</v>
      </c>
      <c r="T141" s="11">
        <f t="shared" si="935"/>
        <v>0</v>
      </c>
      <c r="U141" s="11">
        <f t="shared" si="935"/>
        <v>0</v>
      </c>
      <c r="V141" s="11">
        <f t="shared" si="935"/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11">
        <v>0</v>
      </c>
      <c r="BA141" s="11">
        <v>0</v>
      </c>
      <c r="BB141" s="11">
        <v>0</v>
      </c>
      <c r="BC141" s="11">
        <v>0</v>
      </c>
      <c r="BD141" s="11">
        <v>0</v>
      </c>
      <c r="BE141" s="11">
        <v>0</v>
      </c>
      <c r="BF141" s="11">
        <v>0</v>
      </c>
      <c r="BG141" s="18">
        <f t="shared" ref="BG141" si="943">IF(E141="нд","нд",N141-SUM(W141,))</f>
        <v>0</v>
      </c>
      <c r="BH141" s="18">
        <f t="shared" si="936"/>
        <v>0</v>
      </c>
      <c r="BI141" s="18">
        <f t="shared" si="937"/>
        <v>0</v>
      </c>
      <c r="BJ141" s="18">
        <f t="shared" si="938"/>
        <v>0</v>
      </c>
      <c r="BK141" s="18">
        <f t="shared" si="939"/>
        <v>0</v>
      </c>
      <c r="BL141" s="18">
        <f t="shared" si="929"/>
        <v>0</v>
      </c>
      <c r="BM141" s="18">
        <f t="shared" si="940"/>
        <v>0</v>
      </c>
      <c r="BN141" s="18">
        <f t="shared" si="941"/>
        <v>0</v>
      </c>
      <c r="BO141" s="18">
        <f t="shared" si="942"/>
        <v>0</v>
      </c>
      <c r="BP141" s="68" t="s">
        <v>339</v>
      </c>
    </row>
    <row r="142" spans="1:68" s="43" customFormat="1" ht="31.5" x14ac:dyDescent="0.25">
      <c r="A142" s="54" t="s">
        <v>185</v>
      </c>
      <c r="B142" s="55" t="s">
        <v>25</v>
      </c>
      <c r="C142" s="14" t="s">
        <v>11</v>
      </c>
      <c r="D142" s="14" t="s">
        <v>339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</v>
      </c>
      <c r="Z142" s="38">
        <v>0</v>
      </c>
      <c r="AA142" s="38">
        <v>0</v>
      </c>
      <c r="AB142" s="38">
        <v>0</v>
      </c>
      <c r="AC142" s="38">
        <v>0</v>
      </c>
      <c r="AD142" s="38">
        <v>0</v>
      </c>
      <c r="AE142" s="38">
        <v>0</v>
      </c>
      <c r="AF142" s="38">
        <v>0</v>
      </c>
      <c r="AG142" s="38">
        <v>0</v>
      </c>
      <c r="AH142" s="38">
        <v>0</v>
      </c>
      <c r="AI142" s="38">
        <v>0</v>
      </c>
      <c r="AJ142" s="38">
        <v>0</v>
      </c>
      <c r="AK142" s="38">
        <v>0</v>
      </c>
      <c r="AL142" s="38">
        <v>0</v>
      </c>
      <c r="AM142" s="38">
        <v>0</v>
      </c>
      <c r="AN142" s="38">
        <v>0</v>
      </c>
      <c r="AO142" s="38">
        <v>0</v>
      </c>
      <c r="AP142" s="38">
        <v>0</v>
      </c>
      <c r="AQ142" s="38">
        <v>0</v>
      </c>
      <c r="AR142" s="38">
        <v>0</v>
      </c>
      <c r="AS142" s="38">
        <v>0</v>
      </c>
      <c r="AT142" s="38">
        <v>0</v>
      </c>
      <c r="AU142" s="38">
        <v>0</v>
      </c>
      <c r="AV142" s="38">
        <v>0</v>
      </c>
      <c r="AW142" s="38">
        <v>0</v>
      </c>
      <c r="AX142" s="38">
        <v>0</v>
      </c>
      <c r="AY142" s="38">
        <v>0</v>
      </c>
      <c r="AZ142" s="38">
        <v>0</v>
      </c>
      <c r="BA142" s="38">
        <v>0</v>
      </c>
      <c r="BB142" s="38">
        <v>0</v>
      </c>
      <c r="BC142" s="38">
        <v>0</v>
      </c>
      <c r="BD142" s="38">
        <v>0</v>
      </c>
      <c r="BE142" s="38">
        <v>0</v>
      </c>
      <c r="BF142" s="38">
        <v>0</v>
      </c>
      <c r="BG142" s="38">
        <v>0</v>
      </c>
      <c r="BH142" s="38">
        <v>0</v>
      </c>
      <c r="BI142" s="38">
        <v>0</v>
      </c>
      <c r="BJ142" s="38">
        <v>0</v>
      </c>
      <c r="BK142" s="38">
        <v>0</v>
      </c>
      <c r="BL142" s="38">
        <v>0</v>
      </c>
      <c r="BM142" s="38">
        <v>0</v>
      </c>
      <c r="BN142" s="38">
        <v>0</v>
      </c>
      <c r="BO142" s="38">
        <v>0</v>
      </c>
      <c r="BP142" s="35" t="s">
        <v>339</v>
      </c>
    </row>
    <row r="143" spans="1:68" s="43" customFormat="1" ht="31.5" x14ac:dyDescent="0.25">
      <c r="A143" s="54" t="s">
        <v>186</v>
      </c>
      <c r="B143" s="55" t="s">
        <v>187</v>
      </c>
      <c r="C143" s="14" t="s">
        <v>11</v>
      </c>
      <c r="D143" s="14" t="s">
        <v>339</v>
      </c>
      <c r="E143" s="24">
        <f>SUM(E144:E167)</f>
        <v>0</v>
      </c>
      <c r="F143" s="24">
        <f t="shared" ref="F143:L143" si="944">SUM(F144:F167)</f>
        <v>0</v>
      </c>
      <c r="G143" s="24">
        <f t="shared" si="944"/>
        <v>0</v>
      </c>
      <c r="H143" s="24">
        <f t="shared" si="944"/>
        <v>0</v>
      </c>
      <c r="I143" s="24">
        <f t="shared" si="944"/>
        <v>0</v>
      </c>
      <c r="J143" s="24">
        <f t="shared" si="944"/>
        <v>0</v>
      </c>
      <c r="K143" s="24">
        <f t="shared" si="944"/>
        <v>0</v>
      </c>
      <c r="L143" s="24">
        <f t="shared" si="944"/>
        <v>0</v>
      </c>
      <c r="M143" s="24">
        <f t="shared" ref="M143:AR143" si="945">SUM(M144:M167)</f>
        <v>156</v>
      </c>
      <c r="N143" s="38">
        <f t="shared" si="945"/>
        <v>0</v>
      </c>
      <c r="O143" s="38">
        <f t="shared" si="945"/>
        <v>0</v>
      </c>
      <c r="P143" s="38">
        <f t="shared" si="945"/>
        <v>0</v>
      </c>
      <c r="Q143" s="38">
        <f t="shared" si="945"/>
        <v>0</v>
      </c>
      <c r="R143" s="38">
        <f t="shared" si="945"/>
        <v>0</v>
      </c>
      <c r="S143" s="38">
        <f t="shared" si="945"/>
        <v>0</v>
      </c>
      <c r="T143" s="38">
        <f t="shared" si="945"/>
        <v>0</v>
      </c>
      <c r="U143" s="38">
        <f t="shared" si="945"/>
        <v>0</v>
      </c>
      <c r="V143" s="38">
        <f t="shared" si="945"/>
        <v>0</v>
      </c>
      <c r="W143" s="38">
        <f t="shared" si="945"/>
        <v>0</v>
      </c>
      <c r="X143" s="38">
        <f t="shared" si="945"/>
        <v>0</v>
      </c>
      <c r="Y143" s="38">
        <f t="shared" si="945"/>
        <v>0</v>
      </c>
      <c r="Z143" s="38">
        <f t="shared" si="945"/>
        <v>0</v>
      </c>
      <c r="AA143" s="38">
        <f t="shared" si="945"/>
        <v>0</v>
      </c>
      <c r="AB143" s="38">
        <f t="shared" si="945"/>
        <v>0</v>
      </c>
      <c r="AC143" s="38">
        <f t="shared" si="945"/>
        <v>0</v>
      </c>
      <c r="AD143" s="38">
        <f t="shared" si="945"/>
        <v>0</v>
      </c>
      <c r="AE143" s="38">
        <f t="shared" si="945"/>
        <v>0</v>
      </c>
      <c r="AF143" s="38">
        <f t="shared" si="945"/>
        <v>0</v>
      </c>
      <c r="AG143" s="38">
        <f t="shared" si="945"/>
        <v>0</v>
      </c>
      <c r="AH143" s="38">
        <f t="shared" si="945"/>
        <v>0</v>
      </c>
      <c r="AI143" s="38">
        <f t="shared" si="945"/>
        <v>0</v>
      </c>
      <c r="AJ143" s="38">
        <f t="shared" si="945"/>
        <v>0</v>
      </c>
      <c r="AK143" s="38">
        <f t="shared" si="945"/>
        <v>0</v>
      </c>
      <c r="AL143" s="38">
        <f t="shared" si="945"/>
        <v>0</v>
      </c>
      <c r="AM143" s="38">
        <f t="shared" si="945"/>
        <v>0</v>
      </c>
      <c r="AN143" s="38">
        <f t="shared" si="945"/>
        <v>0</v>
      </c>
      <c r="AO143" s="38">
        <f t="shared" si="945"/>
        <v>0</v>
      </c>
      <c r="AP143" s="38">
        <f t="shared" si="945"/>
        <v>0</v>
      </c>
      <c r="AQ143" s="38">
        <f t="shared" si="945"/>
        <v>0</v>
      </c>
      <c r="AR143" s="38">
        <f t="shared" si="945"/>
        <v>0</v>
      </c>
      <c r="AS143" s="38">
        <f t="shared" ref="AS143:BO143" si="946">SUM(AS144:AS167)</f>
        <v>0</v>
      </c>
      <c r="AT143" s="38">
        <f t="shared" si="946"/>
        <v>0</v>
      </c>
      <c r="AU143" s="38">
        <f t="shared" si="946"/>
        <v>0</v>
      </c>
      <c r="AV143" s="38">
        <f t="shared" si="946"/>
        <v>0</v>
      </c>
      <c r="AW143" s="38">
        <f t="shared" si="946"/>
        <v>0</v>
      </c>
      <c r="AX143" s="38">
        <f t="shared" si="946"/>
        <v>0</v>
      </c>
      <c r="AY143" s="38">
        <f t="shared" si="946"/>
        <v>0</v>
      </c>
      <c r="AZ143" s="38">
        <f t="shared" si="946"/>
        <v>0</v>
      </c>
      <c r="BA143" s="38">
        <f t="shared" si="946"/>
        <v>0</v>
      </c>
      <c r="BB143" s="38">
        <f t="shared" si="946"/>
        <v>0</v>
      </c>
      <c r="BC143" s="38">
        <f t="shared" si="946"/>
        <v>0</v>
      </c>
      <c r="BD143" s="38">
        <f t="shared" si="946"/>
        <v>0</v>
      </c>
      <c r="BE143" s="38">
        <f t="shared" si="946"/>
        <v>0</v>
      </c>
      <c r="BF143" s="38">
        <f t="shared" si="946"/>
        <v>0</v>
      </c>
      <c r="BG143" s="38">
        <f t="shared" si="946"/>
        <v>0</v>
      </c>
      <c r="BH143" s="38">
        <f t="shared" si="946"/>
        <v>0</v>
      </c>
      <c r="BI143" s="38">
        <f t="shared" si="946"/>
        <v>0</v>
      </c>
      <c r="BJ143" s="38">
        <f t="shared" si="946"/>
        <v>0</v>
      </c>
      <c r="BK143" s="38">
        <f t="shared" si="946"/>
        <v>0</v>
      </c>
      <c r="BL143" s="38">
        <f t="shared" si="946"/>
        <v>0</v>
      </c>
      <c r="BM143" s="38">
        <f t="shared" si="946"/>
        <v>0</v>
      </c>
      <c r="BN143" s="38">
        <f t="shared" si="946"/>
        <v>0</v>
      </c>
      <c r="BO143" s="38">
        <f t="shared" si="946"/>
        <v>0</v>
      </c>
      <c r="BP143" s="35" t="s">
        <v>339</v>
      </c>
    </row>
    <row r="144" spans="1:68" ht="50.25" customHeight="1" x14ac:dyDescent="0.25">
      <c r="A144" s="20" t="s">
        <v>229</v>
      </c>
      <c r="B144" s="63" t="s">
        <v>366</v>
      </c>
      <c r="C144" s="23" t="s">
        <v>367</v>
      </c>
      <c r="D144" s="8" t="s">
        <v>339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11">
        <f t="shared" ref="N144:N167" si="947">W144+AF144+AO144+AX144</f>
        <v>0</v>
      </c>
      <c r="O144" s="11">
        <f t="shared" ref="O144:O167" si="948">X144+AG144+AP144+AY144</f>
        <v>0</v>
      </c>
      <c r="P144" s="11">
        <f t="shared" ref="P144:P167" si="949">Y144+AH144+AQ144+AZ144</f>
        <v>0</v>
      </c>
      <c r="Q144" s="11">
        <f t="shared" ref="Q144:Q167" si="950">Z144+AI144+AR144+BA144</f>
        <v>0</v>
      </c>
      <c r="R144" s="11">
        <f t="shared" ref="R144:R167" si="951">AA144+AJ144+AS144+BB144</f>
        <v>0</v>
      </c>
      <c r="S144" s="11">
        <f t="shared" ref="S144:S167" si="952">AB144+AK144+AT144+BC144</f>
        <v>0</v>
      </c>
      <c r="T144" s="11">
        <f t="shared" ref="T144:T167" si="953">AC144+AL144+AU144+BD144</f>
        <v>0</v>
      </c>
      <c r="U144" s="11">
        <f t="shared" ref="U144:U167" si="954">AD144+AM144+AV144+BE144</f>
        <v>0</v>
      </c>
      <c r="V144" s="11">
        <f t="shared" ref="V144:V167" si="955">AE144+AN144+AW144+BF144</f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0</v>
      </c>
      <c r="BC144" s="11">
        <v>0</v>
      </c>
      <c r="BD144" s="11">
        <v>0</v>
      </c>
      <c r="BE144" s="11">
        <v>0</v>
      </c>
      <c r="BF144" s="11">
        <v>0</v>
      </c>
      <c r="BG144" s="18">
        <f>IF(E144="нд","нд",N144-SUM(W144,))</f>
        <v>0</v>
      </c>
      <c r="BH144" s="18">
        <f t="shared" ref="BH144:BH167" si="956">IF(F144="нд","нд",O144-SUM(X144,))</f>
        <v>0</v>
      </c>
      <c r="BI144" s="18">
        <f t="shared" ref="BI144:BI167" si="957">IF(G144="нд","нд",P144-SUM(Y144,))</f>
        <v>0</v>
      </c>
      <c r="BJ144" s="18">
        <f t="shared" ref="BJ144:BJ167" si="958">IF(H144="нд","нд",Q144-SUM(Z144,))</f>
        <v>0</v>
      </c>
      <c r="BK144" s="18">
        <f t="shared" ref="BK144:BK167" si="959">IF(I144="нд","нд",R144-SUM(AA144,))</f>
        <v>0</v>
      </c>
      <c r="BL144" s="18">
        <f t="shared" ref="BL144:BL167" si="960">IF(J144="нд","нд",S144-SUM(AB144,))</f>
        <v>0</v>
      </c>
      <c r="BM144" s="18">
        <f t="shared" ref="BM144:BM167" si="961">IF(K144="нд","нд",T144-SUM(AC144,))</f>
        <v>0</v>
      </c>
      <c r="BN144" s="18">
        <f t="shared" ref="BN144:BN167" si="962">IF(L144="нд","нд",U144-SUM(AD144,))</f>
        <v>0</v>
      </c>
      <c r="BO144" s="18">
        <f t="shared" ref="BO144:BO167" si="963">IF(M144="нд","нд",V144-SUM(AE144,))</f>
        <v>0</v>
      </c>
      <c r="BP144" s="68" t="s">
        <v>339</v>
      </c>
    </row>
    <row r="145" spans="1:68" ht="31.5" x14ac:dyDescent="0.25">
      <c r="A145" s="20" t="s">
        <v>229</v>
      </c>
      <c r="B145" s="22" t="s">
        <v>293</v>
      </c>
      <c r="C145" s="21" t="s">
        <v>294</v>
      </c>
      <c r="D145" s="8" t="s">
        <v>339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1</v>
      </c>
      <c r="N145" s="11">
        <f t="shared" si="947"/>
        <v>0</v>
      </c>
      <c r="O145" s="11">
        <f t="shared" si="948"/>
        <v>0</v>
      </c>
      <c r="P145" s="11">
        <f t="shared" si="949"/>
        <v>0</v>
      </c>
      <c r="Q145" s="11">
        <f t="shared" si="950"/>
        <v>0</v>
      </c>
      <c r="R145" s="11">
        <f t="shared" si="951"/>
        <v>0</v>
      </c>
      <c r="S145" s="11">
        <f t="shared" si="952"/>
        <v>0</v>
      </c>
      <c r="T145" s="11">
        <f t="shared" si="953"/>
        <v>0</v>
      </c>
      <c r="U145" s="11">
        <f t="shared" si="954"/>
        <v>0</v>
      </c>
      <c r="V145" s="11">
        <f t="shared" si="955"/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0</v>
      </c>
      <c r="BF145" s="11">
        <v>0</v>
      </c>
      <c r="BG145" s="18">
        <f t="shared" ref="BG145:BG167" si="964">IF(E145="нд","нд",N145-SUM(W145,))</f>
        <v>0</v>
      </c>
      <c r="BH145" s="18">
        <f t="shared" si="956"/>
        <v>0</v>
      </c>
      <c r="BI145" s="18">
        <f t="shared" si="957"/>
        <v>0</v>
      </c>
      <c r="BJ145" s="18">
        <f t="shared" si="958"/>
        <v>0</v>
      </c>
      <c r="BK145" s="18">
        <f t="shared" si="959"/>
        <v>0</v>
      </c>
      <c r="BL145" s="18">
        <f t="shared" si="960"/>
        <v>0</v>
      </c>
      <c r="BM145" s="18">
        <f t="shared" si="961"/>
        <v>0</v>
      </c>
      <c r="BN145" s="18">
        <f t="shared" si="962"/>
        <v>0</v>
      </c>
      <c r="BO145" s="18">
        <f t="shared" si="963"/>
        <v>0</v>
      </c>
      <c r="BP145" s="68" t="s">
        <v>339</v>
      </c>
    </row>
    <row r="146" spans="1:68" ht="47.25" x14ac:dyDescent="0.25">
      <c r="A146" s="20" t="s">
        <v>229</v>
      </c>
      <c r="B146" s="9" t="s">
        <v>368</v>
      </c>
      <c r="C146" s="21" t="s">
        <v>369</v>
      </c>
      <c r="D146" s="8" t="s">
        <v>339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1</v>
      </c>
      <c r="N146" s="11">
        <f t="shared" si="947"/>
        <v>0</v>
      </c>
      <c r="O146" s="11">
        <f t="shared" si="948"/>
        <v>0</v>
      </c>
      <c r="P146" s="11">
        <f t="shared" si="949"/>
        <v>0</v>
      </c>
      <c r="Q146" s="11">
        <f t="shared" si="950"/>
        <v>0</v>
      </c>
      <c r="R146" s="11">
        <f t="shared" si="951"/>
        <v>0</v>
      </c>
      <c r="S146" s="11">
        <f t="shared" si="952"/>
        <v>0</v>
      </c>
      <c r="T146" s="11">
        <f t="shared" si="953"/>
        <v>0</v>
      </c>
      <c r="U146" s="11">
        <f t="shared" si="954"/>
        <v>0</v>
      </c>
      <c r="V146" s="11">
        <f t="shared" si="955"/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11">
        <v>0</v>
      </c>
      <c r="BA146" s="11">
        <v>0</v>
      </c>
      <c r="BB146" s="11">
        <v>0</v>
      </c>
      <c r="BC146" s="11">
        <v>0</v>
      </c>
      <c r="BD146" s="11">
        <v>0</v>
      </c>
      <c r="BE146" s="11">
        <v>0</v>
      </c>
      <c r="BF146" s="11">
        <v>0</v>
      </c>
      <c r="BG146" s="18">
        <f t="shared" si="964"/>
        <v>0</v>
      </c>
      <c r="BH146" s="18">
        <f t="shared" si="956"/>
        <v>0</v>
      </c>
      <c r="BI146" s="18">
        <f t="shared" si="957"/>
        <v>0</v>
      </c>
      <c r="BJ146" s="18">
        <f t="shared" si="958"/>
        <v>0</v>
      </c>
      <c r="BK146" s="18">
        <f t="shared" si="959"/>
        <v>0</v>
      </c>
      <c r="BL146" s="18">
        <f t="shared" si="960"/>
        <v>0</v>
      </c>
      <c r="BM146" s="18">
        <f t="shared" si="961"/>
        <v>0</v>
      </c>
      <c r="BN146" s="18">
        <f t="shared" si="962"/>
        <v>0</v>
      </c>
      <c r="BO146" s="18">
        <f t="shared" si="963"/>
        <v>0</v>
      </c>
      <c r="BP146" s="68" t="s">
        <v>339</v>
      </c>
    </row>
    <row r="147" spans="1:68" ht="47.25" x14ac:dyDescent="0.25">
      <c r="A147" s="20" t="s">
        <v>229</v>
      </c>
      <c r="B147" s="22" t="s">
        <v>370</v>
      </c>
      <c r="C147" s="21" t="s">
        <v>371</v>
      </c>
      <c r="D147" s="8" t="s">
        <v>339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2</v>
      </c>
      <c r="N147" s="11">
        <f t="shared" si="947"/>
        <v>0</v>
      </c>
      <c r="O147" s="11">
        <f t="shared" si="948"/>
        <v>0</v>
      </c>
      <c r="P147" s="11">
        <f t="shared" si="949"/>
        <v>0</v>
      </c>
      <c r="Q147" s="11">
        <f t="shared" si="950"/>
        <v>0</v>
      </c>
      <c r="R147" s="11">
        <f t="shared" si="951"/>
        <v>0</v>
      </c>
      <c r="S147" s="11">
        <f t="shared" si="952"/>
        <v>0</v>
      </c>
      <c r="T147" s="11">
        <f t="shared" si="953"/>
        <v>0</v>
      </c>
      <c r="U147" s="11">
        <f t="shared" si="954"/>
        <v>0</v>
      </c>
      <c r="V147" s="11">
        <f t="shared" si="955"/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0</v>
      </c>
      <c r="BF147" s="11">
        <v>0</v>
      </c>
      <c r="BG147" s="18">
        <f t="shared" si="964"/>
        <v>0</v>
      </c>
      <c r="BH147" s="18">
        <f t="shared" si="956"/>
        <v>0</v>
      </c>
      <c r="BI147" s="18">
        <f t="shared" si="957"/>
        <v>0</v>
      </c>
      <c r="BJ147" s="18">
        <f t="shared" si="958"/>
        <v>0</v>
      </c>
      <c r="BK147" s="18">
        <f t="shared" si="959"/>
        <v>0</v>
      </c>
      <c r="BL147" s="18">
        <f t="shared" si="960"/>
        <v>0</v>
      </c>
      <c r="BM147" s="18">
        <f t="shared" si="961"/>
        <v>0</v>
      </c>
      <c r="BN147" s="18">
        <f t="shared" si="962"/>
        <v>0</v>
      </c>
      <c r="BO147" s="18">
        <f t="shared" si="963"/>
        <v>0</v>
      </c>
      <c r="BP147" s="68" t="s">
        <v>339</v>
      </c>
    </row>
    <row r="148" spans="1:68" ht="31.5" x14ac:dyDescent="0.25">
      <c r="A148" s="20" t="s">
        <v>229</v>
      </c>
      <c r="B148" s="22" t="s">
        <v>372</v>
      </c>
      <c r="C148" s="21" t="s">
        <v>373</v>
      </c>
      <c r="D148" s="8" t="s">
        <v>339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1</v>
      </c>
      <c r="N148" s="11">
        <f t="shared" si="947"/>
        <v>0</v>
      </c>
      <c r="O148" s="11">
        <f t="shared" si="948"/>
        <v>0</v>
      </c>
      <c r="P148" s="11">
        <f t="shared" si="949"/>
        <v>0</v>
      </c>
      <c r="Q148" s="11">
        <f t="shared" si="950"/>
        <v>0</v>
      </c>
      <c r="R148" s="11">
        <f t="shared" si="951"/>
        <v>0</v>
      </c>
      <c r="S148" s="11">
        <f t="shared" si="952"/>
        <v>0</v>
      </c>
      <c r="T148" s="11">
        <f t="shared" si="953"/>
        <v>0</v>
      </c>
      <c r="U148" s="11">
        <f t="shared" si="954"/>
        <v>0</v>
      </c>
      <c r="V148" s="11">
        <f t="shared" si="955"/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0</v>
      </c>
      <c r="BF148" s="11">
        <v>0</v>
      </c>
      <c r="BG148" s="18">
        <f t="shared" si="964"/>
        <v>0</v>
      </c>
      <c r="BH148" s="18">
        <f t="shared" si="956"/>
        <v>0</v>
      </c>
      <c r="BI148" s="18">
        <f t="shared" si="957"/>
        <v>0</v>
      </c>
      <c r="BJ148" s="18">
        <f t="shared" si="958"/>
        <v>0</v>
      </c>
      <c r="BK148" s="18">
        <f t="shared" si="959"/>
        <v>0</v>
      </c>
      <c r="BL148" s="18">
        <f t="shared" si="960"/>
        <v>0</v>
      </c>
      <c r="BM148" s="18">
        <f t="shared" si="961"/>
        <v>0</v>
      </c>
      <c r="BN148" s="18">
        <f t="shared" si="962"/>
        <v>0</v>
      </c>
      <c r="BO148" s="18">
        <f t="shared" si="963"/>
        <v>0</v>
      </c>
      <c r="BP148" s="68" t="s">
        <v>339</v>
      </c>
    </row>
    <row r="149" spans="1:68" ht="55.5" customHeight="1" x14ac:dyDescent="0.25">
      <c r="A149" s="20" t="s">
        <v>229</v>
      </c>
      <c r="B149" s="22" t="s">
        <v>374</v>
      </c>
      <c r="C149" s="21" t="s">
        <v>375</v>
      </c>
      <c r="D149" s="8" t="s">
        <v>339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1</v>
      </c>
      <c r="N149" s="11">
        <f t="shared" si="947"/>
        <v>0</v>
      </c>
      <c r="O149" s="11">
        <f t="shared" si="948"/>
        <v>0</v>
      </c>
      <c r="P149" s="11">
        <f t="shared" si="949"/>
        <v>0</v>
      </c>
      <c r="Q149" s="11">
        <f t="shared" si="950"/>
        <v>0</v>
      </c>
      <c r="R149" s="11">
        <f t="shared" si="951"/>
        <v>0</v>
      </c>
      <c r="S149" s="11">
        <f t="shared" si="952"/>
        <v>0</v>
      </c>
      <c r="T149" s="11">
        <f t="shared" si="953"/>
        <v>0</v>
      </c>
      <c r="U149" s="11">
        <f t="shared" si="954"/>
        <v>0</v>
      </c>
      <c r="V149" s="11">
        <f t="shared" si="955"/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  <c r="AR149" s="11">
        <v>0</v>
      </c>
      <c r="AS149" s="11">
        <v>0</v>
      </c>
      <c r="AT149" s="11">
        <v>0</v>
      </c>
      <c r="AU149" s="11">
        <v>0</v>
      </c>
      <c r="AV149" s="11">
        <v>0</v>
      </c>
      <c r="AW149" s="11">
        <v>0</v>
      </c>
      <c r="AX149" s="11">
        <v>0</v>
      </c>
      <c r="AY149" s="11">
        <v>0</v>
      </c>
      <c r="AZ149" s="11">
        <v>0</v>
      </c>
      <c r="BA149" s="11">
        <v>0</v>
      </c>
      <c r="BB149" s="11">
        <v>0</v>
      </c>
      <c r="BC149" s="11">
        <v>0</v>
      </c>
      <c r="BD149" s="11">
        <v>0</v>
      </c>
      <c r="BE149" s="11">
        <v>0</v>
      </c>
      <c r="BF149" s="11">
        <v>0</v>
      </c>
      <c r="BG149" s="18">
        <f t="shared" si="964"/>
        <v>0</v>
      </c>
      <c r="BH149" s="18">
        <f t="shared" si="956"/>
        <v>0</v>
      </c>
      <c r="BI149" s="18">
        <f t="shared" si="957"/>
        <v>0</v>
      </c>
      <c r="BJ149" s="18">
        <f t="shared" si="958"/>
        <v>0</v>
      </c>
      <c r="BK149" s="18">
        <f t="shared" si="959"/>
        <v>0</v>
      </c>
      <c r="BL149" s="18">
        <f t="shared" si="960"/>
        <v>0</v>
      </c>
      <c r="BM149" s="18">
        <f t="shared" si="961"/>
        <v>0</v>
      </c>
      <c r="BN149" s="18">
        <f t="shared" si="962"/>
        <v>0</v>
      </c>
      <c r="BO149" s="18">
        <f t="shared" si="963"/>
        <v>0</v>
      </c>
      <c r="BP149" s="68" t="s">
        <v>339</v>
      </c>
    </row>
    <row r="150" spans="1:68" ht="55.5" customHeight="1" x14ac:dyDescent="0.25">
      <c r="A150" s="20" t="s">
        <v>186</v>
      </c>
      <c r="B150" s="60" t="s">
        <v>376</v>
      </c>
      <c r="C150" s="36" t="s">
        <v>377</v>
      </c>
      <c r="D150" s="8" t="s">
        <v>339</v>
      </c>
      <c r="E150" s="29" t="s">
        <v>339</v>
      </c>
      <c r="F150" s="29" t="s">
        <v>339</v>
      </c>
      <c r="G150" s="29" t="s">
        <v>339</v>
      </c>
      <c r="H150" s="29" t="s">
        <v>339</v>
      </c>
      <c r="I150" s="29" t="s">
        <v>339</v>
      </c>
      <c r="J150" s="29" t="s">
        <v>339</v>
      </c>
      <c r="K150" s="29" t="s">
        <v>339</v>
      </c>
      <c r="L150" s="29" t="s">
        <v>339</v>
      </c>
      <c r="M150" s="29" t="s">
        <v>339</v>
      </c>
      <c r="N150" s="11">
        <f t="shared" si="947"/>
        <v>0</v>
      </c>
      <c r="O150" s="11">
        <f t="shared" si="948"/>
        <v>0</v>
      </c>
      <c r="P150" s="11">
        <f t="shared" si="949"/>
        <v>0</v>
      </c>
      <c r="Q150" s="11">
        <f t="shared" si="950"/>
        <v>0</v>
      </c>
      <c r="R150" s="11">
        <f t="shared" si="951"/>
        <v>0</v>
      </c>
      <c r="S150" s="11">
        <f t="shared" si="952"/>
        <v>0</v>
      </c>
      <c r="T150" s="11">
        <f t="shared" si="953"/>
        <v>0</v>
      </c>
      <c r="U150" s="11">
        <f t="shared" si="954"/>
        <v>0</v>
      </c>
      <c r="V150" s="11">
        <f t="shared" si="955"/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0</v>
      </c>
      <c r="AR150" s="11">
        <v>0</v>
      </c>
      <c r="AS150" s="11">
        <v>0</v>
      </c>
      <c r="AT150" s="11">
        <v>0</v>
      </c>
      <c r="AU150" s="11">
        <v>0</v>
      </c>
      <c r="AV150" s="11">
        <v>0</v>
      </c>
      <c r="AW150" s="11">
        <v>0</v>
      </c>
      <c r="AX150" s="11">
        <v>0</v>
      </c>
      <c r="AY150" s="11">
        <v>0</v>
      </c>
      <c r="AZ150" s="11">
        <v>0</v>
      </c>
      <c r="BA150" s="11">
        <v>0</v>
      </c>
      <c r="BB150" s="11">
        <v>0</v>
      </c>
      <c r="BC150" s="11">
        <v>0</v>
      </c>
      <c r="BD150" s="11">
        <v>0</v>
      </c>
      <c r="BE150" s="11">
        <v>0</v>
      </c>
      <c r="BF150" s="11">
        <v>0</v>
      </c>
      <c r="BG150" s="18" t="str">
        <f t="shared" si="964"/>
        <v>нд</v>
      </c>
      <c r="BH150" s="18" t="str">
        <f t="shared" si="956"/>
        <v>нд</v>
      </c>
      <c r="BI150" s="18" t="str">
        <f t="shared" si="957"/>
        <v>нд</v>
      </c>
      <c r="BJ150" s="18" t="str">
        <f t="shared" si="958"/>
        <v>нд</v>
      </c>
      <c r="BK150" s="18" t="str">
        <f t="shared" si="959"/>
        <v>нд</v>
      </c>
      <c r="BL150" s="18" t="str">
        <f t="shared" si="960"/>
        <v>нд</v>
      </c>
      <c r="BM150" s="18" t="str">
        <f t="shared" si="961"/>
        <v>нд</v>
      </c>
      <c r="BN150" s="18" t="str">
        <f t="shared" si="962"/>
        <v>нд</v>
      </c>
      <c r="BO150" s="18" t="str">
        <f t="shared" si="963"/>
        <v>нд</v>
      </c>
      <c r="BP150" s="68" t="s">
        <v>339</v>
      </c>
    </row>
    <row r="151" spans="1:68" ht="55.5" customHeight="1" x14ac:dyDescent="0.25">
      <c r="A151" s="20" t="s">
        <v>186</v>
      </c>
      <c r="B151" s="60" t="s">
        <v>378</v>
      </c>
      <c r="C151" s="36" t="s">
        <v>379</v>
      </c>
      <c r="D151" s="8" t="s">
        <v>339</v>
      </c>
      <c r="E151" s="29" t="s">
        <v>339</v>
      </c>
      <c r="F151" s="29" t="s">
        <v>339</v>
      </c>
      <c r="G151" s="29" t="s">
        <v>339</v>
      </c>
      <c r="H151" s="29" t="s">
        <v>339</v>
      </c>
      <c r="I151" s="29" t="s">
        <v>339</v>
      </c>
      <c r="J151" s="29" t="s">
        <v>339</v>
      </c>
      <c r="K151" s="29" t="s">
        <v>339</v>
      </c>
      <c r="L151" s="29" t="s">
        <v>339</v>
      </c>
      <c r="M151" s="29" t="s">
        <v>339</v>
      </c>
      <c r="N151" s="11">
        <f t="shared" si="947"/>
        <v>0</v>
      </c>
      <c r="O151" s="11">
        <f t="shared" si="948"/>
        <v>0</v>
      </c>
      <c r="P151" s="11">
        <f t="shared" si="949"/>
        <v>0</v>
      </c>
      <c r="Q151" s="11">
        <f t="shared" si="950"/>
        <v>0</v>
      </c>
      <c r="R151" s="11">
        <f t="shared" si="951"/>
        <v>0</v>
      </c>
      <c r="S151" s="11">
        <f t="shared" si="952"/>
        <v>0</v>
      </c>
      <c r="T151" s="11">
        <f t="shared" si="953"/>
        <v>0</v>
      </c>
      <c r="U151" s="11">
        <f t="shared" si="954"/>
        <v>0</v>
      </c>
      <c r="V151" s="11">
        <f t="shared" si="955"/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v>0</v>
      </c>
      <c r="AO151" s="11">
        <v>0</v>
      </c>
      <c r="AP151" s="11">
        <v>0</v>
      </c>
      <c r="AQ151" s="11">
        <v>0</v>
      </c>
      <c r="AR151" s="11">
        <v>0</v>
      </c>
      <c r="AS151" s="11">
        <v>0</v>
      </c>
      <c r="AT151" s="11">
        <v>0</v>
      </c>
      <c r="AU151" s="11">
        <v>0</v>
      </c>
      <c r="AV151" s="11">
        <v>0</v>
      </c>
      <c r="AW151" s="11">
        <v>0</v>
      </c>
      <c r="AX151" s="11">
        <v>0</v>
      </c>
      <c r="AY151" s="11">
        <v>0</v>
      </c>
      <c r="AZ151" s="11">
        <v>0</v>
      </c>
      <c r="BA151" s="11">
        <v>0</v>
      </c>
      <c r="BB151" s="11">
        <v>0</v>
      </c>
      <c r="BC151" s="11">
        <v>0</v>
      </c>
      <c r="BD151" s="11">
        <v>0</v>
      </c>
      <c r="BE151" s="11">
        <v>0</v>
      </c>
      <c r="BF151" s="11">
        <v>0</v>
      </c>
      <c r="BG151" s="18" t="str">
        <f t="shared" si="964"/>
        <v>нд</v>
      </c>
      <c r="BH151" s="18" t="str">
        <f t="shared" si="956"/>
        <v>нд</v>
      </c>
      <c r="BI151" s="18" t="str">
        <f t="shared" si="957"/>
        <v>нд</v>
      </c>
      <c r="BJ151" s="18" t="str">
        <f t="shared" si="958"/>
        <v>нд</v>
      </c>
      <c r="BK151" s="18" t="str">
        <f t="shared" si="959"/>
        <v>нд</v>
      </c>
      <c r="BL151" s="18" t="str">
        <f t="shared" si="960"/>
        <v>нд</v>
      </c>
      <c r="BM151" s="18" t="str">
        <f t="shared" si="961"/>
        <v>нд</v>
      </c>
      <c r="BN151" s="18" t="str">
        <f t="shared" si="962"/>
        <v>нд</v>
      </c>
      <c r="BO151" s="18" t="str">
        <f t="shared" si="963"/>
        <v>нд</v>
      </c>
      <c r="BP151" s="68" t="s">
        <v>339</v>
      </c>
    </row>
    <row r="152" spans="1:68" ht="55.5" customHeight="1" x14ac:dyDescent="0.25">
      <c r="A152" s="20" t="s">
        <v>186</v>
      </c>
      <c r="B152" s="22" t="s">
        <v>380</v>
      </c>
      <c r="C152" s="8" t="s">
        <v>381</v>
      </c>
      <c r="D152" s="8" t="s">
        <v>339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1</v>
      </c>
      <c r="N152" s="11">
        <f t="shared" si="947"/>
        <v>0</v>
      </c>
      <c r="O152" s="11">
        <f t="shared" si="948"/>
        <v>0</v>
      </c>
      <c r="P152" s="11">
        <f t="shared" si="949"/>
        <v>0</v>
      </c>
      <c r="Q152" s="11">
        <f t="shared" si="950"/>
        <v>0</v>
      </c>
      <c r="R152" s="11">
        <f t="shared" si="951"/>
        <v>0</v>
      </c>
      <c r="S152" s="11">
        <f t="shared" si="952"/>
        <v>0</v>
      </c>
      <c r="T152" s="11">
        <f t="shared" si="953"/>
        <v>0</v>
      </c>
      <c r="U152" s="11">
        <f t="shared" si="954"/>
        <v>0</v>
      </c>
      <c r="V152" s="11">
        <f t="shared" si="955"/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0</v>
      </c>
      <c r="AQ152" s="11">
        <v>0</v>
      </c>
      <c r="AR152" s="11">
        <v>0</v>
      </c>
      <c r="AS152" s="11">
        <v>0</v>
      </c>
      <c r="AT152" s="11">
        <v>0</v>
      </c>
      <c r="AU152" s="11">
        <v>0</v>
      </c>
      <c r="AV152" s="11">
        <v>0</v>
      </c>
      <c r="AW152" s="11">
        <v>0</v>
      </c>
      <c r="AX152" s="11">
        <v>0</v>
      </c>
      <c r="AY152" s="11">
        <v>0</v>
      </c>
      <c r="AZ152" s="11">
        <v>0</v>
      </c>
      <c r="BA152" s="11">
        <v>0</v>
      </c>
      <c r="BB152" s="11">
        <v>0</v>
      </c>
      <c r="BC152" s="11">
        <v>0</v>
      </c>
      <c r="BD152" s="11">
        <v>0</v>
      </c>
      <c r="BE152" s="11">
        <v>0</v>
      </c>
      <c r="BF152" s="11">
        <v>0</v>
      </c>
      <c r="BG152" s="18">
        <f t="shared" si="964"/>
        <v>0</v>
      </c>
      <c r="BH152" s="18">
        <f t="shared" si="956"/>
        <v>0</v>
      </c>
      <c r="BI152" s="18">
        <f t="shared" si="957"/>
        <v>0</v>
      </c>
      <c r="BJ152" s="18">
        <f t="shared" si="958"/>
        <v>0</v>
      </c>
      <c r="BK152" s="18">
        <f t="shared" si="959"/>
        <v>0</v>
      </c>
      <c r="BL152" s="18">
        <f t="shared" si="960"/>
        <v>0</v>
      </c>
      <c r="BM152" s="18">
        <f t="shared" si="961"/>
        <v>0</v>
      </c>
      <c r="BN152" s="18">
        <f t="shared" si="962"/>
        <v>0</v>
      </c>
      <c r="BO152" s="18">
        <f t="shared" si="963"/>
        <v>0</v>
      </c>
      <c r="BP152" s="68" t="s">
        <v>339</v>
      </c>
    </row>
    <row r="153" spans="1:68" ht="55.5" customHeight="1" x14ac:dyDescent="0.25">
      <c r="A153" s="20" t="s">
        <v>186</v>
      </c>
      <c r="B153" s="22" t="s">
        <v>382</v>
      </c>
      <c r="C153" s="8" t="s">
        <v>383</v>
      </c>
      <c r="D153" s="8" t="s">
        <v>339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1</v>
      </c>
      <c r="N153" s="11">
        <f t="shared" si="947"/>
        <v>0</v>
      </c>
      <c r="O153" s="11">
        <f t="shared" si="948"/>
        <v>0</v>
      </c>
      <c r="P153" s="11">
        <f t="shared" si="949"/>
        <v>0</v>
      </c>
      <c r="Q153" s="11">
        <f t="shared" si="950"/>
        <v>0</v>
      </c>
      <c r="R153" s="11">
        <f t="shared" si="951"/>
        <v>0</v>
      </c>
      <c r="S153" s="11">
        <f t="shared" si="952"/>
        <v>0</v>
      </c>
      <c r="T153" s="11">
        <f t="shared" si="953"/>
        <v>0</v>
      </c>
      <c r="U153" s="11">
        <f t="shared" si="954"/>
        <v>0</v>
      </c>
      <c r="V153" s="11">
        <f t="shared" si="955"/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  <c r="AR153" s="11">
        <v>0</v>
      </c>
      <c r="AS153" s="11">
        <v>0</v>
      </c>
      <c r="AT153" s="11">
        <v>0</v>
      </c>
      <c r="AU153" s="11">
        <v>0</v>
      </c>
      <c r="AV153" s="11">
        <v>0</v>
      </c>
      <c r="AW153" s="11">
        <v>0</v>
      </c>
      <c r="AX153" s="11">
        <v>0</v>
      </c>
      <c r="AY153" s="11">
        <v>0</v>
      </c>
      <c r="AZ153" s="11">
        <v>0</v>
      </c>
      <c r="BA153" s="11">
        <v>0</v>
      </c>
      <c r="BB153" s="11">
        <v>0</v>
      </c>
      <c r="BC153" s="11">
        <v>0</v>
      </c>
      <c r="BD153" s="11">
        <v>0</v>
      </c>
      <c r="BE153" s="11">
        <v>0</v>
      </c>
      <c r="BF153" s="11">
        <v>0</v>
      </c>
      <c r="BG153" s="18">
        <f t="shared" si="964"/>
        <v>0</v>
      </c>
      <c r="BH153" s="18">
        <f t="shared" si="956"/>
        <v>0</v>
      </c>
      <c r="BI153" s="18">
        <f t="shared" si="957"/>
        <v>0</v>
      </c>
      <c r="BJ153" s="18">
        <f t="shared" si="958"/>
        <v>0</v>
      </c>
      <c r="BK153" s="18">
        <f t="shared" si="959"/>
        <v>0</v>
      </c>
      <c r="BL153" s="18">
        <f t="shared" si="960"/>
        <v>0</v>
      </c>
      <c r="BM153" s="18">
        <f t="shared" si="961"/>
        <v>0</v>
      </c>
      <c r="BN153" s="18">
        <f t="shared" si="962"/>
        <v>0</v>
      </c>
      <c r="BO153" s="18">
        <f t="shared" si="963"/>
        <v>0</v>
      </c>
      <c r="BP153" s="68" t="s">
        <v>339</v>
      </c>
    </row>
    <row r="154" spans="1:68" ht="55.5" customHeight="1" x14ac:dyDescent="0.25">
      <c r="A154" s="20" t="s">
        <v>186</v>
      </c>
      <c r="B154" s="22" t="s">
        <v>384</v>
      </c>
      <c r="C154" s="8" t="s">
        <v>385</v>
      </c>
      <c r="D154" s="8" t="s">
        <v>339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2</v>
      </c>
      <c r="N154" s="11">
        <f t="shared" si="947"/>
        <v>0</v>
      </c>
      <c r="O154" s="11">
        <f t="shared" si="948"/>
        <v>0</v>
      </c>
      <c r="P154" s="11">
        <f t="shared" si="949"/>
        <v>0</v>
      </c>
      <c r="Q154" s="11">
        <f t="shared" si="950"/>
        <v>0</v>
      </c>
      <c r="R154" s="11">
        <f t="shared" si="951"/>
        <v>0</v>
      </c>
      <c r="S154" s="11">
        <f t="shared" si="952"/>
        <v>0</v>
      </c>
      <c r="T154" s="11">
        <f t="shared" si="953"/>
        <v>0</v>
      </c>
      <c r="U154" s="11">
        <f t="shared" si="954"/>
        <v>0</v>
      </c>
      <c r="V154" s="11">
        <f t="shared" si="955"/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11">
        <v>0</v>
      </c>
      <c r="AP154" s="11">
        <v>0</v>
      </c>
      <c r="AQ154" s="11">
        <v>0</v>
      </c>
      <c r="AR154" s="11">
        <v>0</v>
      </c>
      <c r="AS154" s="11">
        <v>0</v>
      </c>
      <c r="AT154" s="11">
        <v>0</v>
      </c>
      <c r="AU154" s="11">
        <v>0</v>
      </c>
      <c r="AV154" s="11">
        <v>0</v>
      </c>
      <c r="AW154" s="11">
        <v>0</v>
      </c>
      <c r="AX154" s="11">
        <v>0</v>
      </c>
      <c r="AY154" s="11">
        <v>0</v>
      </c>
      <c r="AZ154" s="11">
        <v>0</v>
      </c>
      <c r="BA154" s="11">
        <v>0</v>
      </c>
      <c r="BB154" s="11">
        <v>0</v>
      </c>
      <c r="BC154" s="11">
        <v>0</v>
      </c>
      <c r="BD154" s="11">
        <v>0</v>
      </c>
      <c r="BE154" s="11">
        <v>0</v>
      </c>
      <c r="BF154" s="11">
        <v>0</v>
      </c>
      <c r="BG154" s="18">
        <f t="shared" si="964"/>
        <v>0</v>
      </c>
      <c r="BH154" s="18">
        <f t="shared" si="956"/>
        <v>0</v>
      </c>
      <c r="BI154" s="18">
        <f t="shared" si="957"/>
        <v>0</v>
      </c>
      <c r="BJ154" s="18">
        <f t="shared" si="958"/>
        <v>0</v>
      </c>
      <c r="BK154" s="18">
        <f t="shared" si="959"/>
        <v>0</v>
      </c>
      <c r="BL154" s="18">
        <f t="shared" si="960"/>
        <v>0</v>
      </c>
      <c r="BM154" s="18">
        <f t="shared" si="961"/>
        <v>0</v>
      </c>
      <c r="BN154" s="18">
        <f t="shared" si="962"/>
        <v>0</v>
      </c>
      <c r="BO154" s="18">
        <f t="shared" si="963"/>
        <v>0</v>
      </c>
      <c r="BP154" s="68" t="s">
        <v>339</v>
      </c>
    </row>
    <row r="155" spans="1:68" ht="31.5" x14ac:dyDescent="0.25">
      <c r="A155" s="20" t="s">
        <v>186</v>
      </c>
      <c r="B155" s="65" t="s">
        <v>386</v>
      </c>
      <c r="C155" s="66" t="s">
        <v>387</v>
      </c>
      <c r="D155" s="8" t="s">
        <v>339</v>
      </c>
      <c r="E155" s="29" t="s">
        <v>339</v>
      </c>
      <c r="F155" s="29" t="s">
        <v>339</v>
      </c>
      <c r="G155" s="29" t="s">
        <v>339</v>
      </c>
      <c r="H155" s="29" t="s">
        <v>339</v>
      </c>
      <c r="I155" s="29" t="s">
        <v>339</v>
      </c>
      <c r="J155" s="29" t="s">
        <v>339</v>
      </c>
      <c r="K155" s="29" t="s">
        <v>339</v>
      </c>
      <c r="L155" s="29" t="s">
        <v>339</v>
      </c>
      <c r="M155" s="29" t="s">
        <v>339</v>
      </c>
      <c r="N155" s="11">
        <f t="shared" si="947"/>
        <v>0</v>
      </c>
      <c r="O155" s="11">
        <f t="shared" si="948"/>
        <v>0</v>
      </c>
      <c r="P155" s="11">
        <f t="shared" si="949"/>
        <v>0</v>
      </c>
      <c r="Q155" s="11">
        <f t="shared" si="950"/>
        <v>0</v>
      </c>
      <c r="R155" s="11">
        <f t="shared" si="951"/>
        <v>0</v>
      </c>
      <c r="S155" s="11">
        <f t="shared" si="952"/>
        <v>0</v>
      </c>
      <c r="T155" s="11">
        <f t="shared" si="953"/>
        <v>0</v>
      </c>
      <c r="U155" s="11">
        <f t="shared" si="954"/>
        <v>0</v>
      </c>
      <c r="V155" s="11">
        <f t="shared" si="955"/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v>0</v>
      </c>
      <c r="AO155" s="11">
        <v>0</v>
      </c>
      <c r="AP155" s="11">
        <v>0</v>
      </c>
      <c r="AQ155" s="11">
        <v>0</v>
      </c>
      <c r="AR155" s="11">
        <v>0</v>
      </c>
      <c r="AS155" s="11">
        <v>0</v>
      </c>
      <c r="AT155" s="11">
        <v>0</v>
      </c>
      <c r="AU155" s="11">
        <v>0</v>
      </c>
      <c r="AV155" s="11">
        <v>0</v>
      </c>
      <c r="AW155" s="11">
        <v>0</v>
      </c>
      <c r="AX155" s="11">
        <v>0</v>
      </c>
      <c r="AY155" s="11">
        <v>0</v>
      </c>
      <c r="AZ155" s="11">
        <v>0</v>
      </c>
      <c r="BA155" s="11">
        <v>0</v>
      </c>
      <c r="BB155" s="11">
        <v>0</v>
      </c>
      <c r="BC155" s="11">
        <v>0</v>
      </c>
      <c r="BD155" s="11">
        <v>0</v>
      </c>
      <c r="BE155" s="11">
        <v>0</v>
      </c>
      <c r="BF155" s="11">
        <v>0</v>
      </c>
      <c r="BG155" s="18" t="str">
        <f t="shared" si="964"/>
        <v>нд</v>
      </c>
      <c r="BH155" s="18" t="str">
        <f t="shared" si="956"/>
        <v>нд</v>
      </c>
      <c r="BI155" s="18" t="str">
        <f t="shared" si="957"/>
        <v>нд</v>
      </c>
      <c r="BJ155" s="18" t="str">
        <f t="shared" si="958"/>
        <v>нд</v>
      </c>
      <c r="BK155" s="18" t="str">
        <f t="shared" si="959"/>
        <v>нд</v>
      </c>
      <c r="BL155" s="18" t="str">
        <f t="shared" si="960"/>
        <v>нд</v>
      </c>
      <c r="BM155" s="18" t="str">
        <f t="shared" si="961"/>
        <v>нд</v>
      </c>
      <c r="BN155" s="18" t="str">
        <f t="shared" si="962"/>
        <v>нд</v>
      </c>
      <c r="BO155" s="18" t="str">
        <f t="shared" si="963"/>
        <v>нд</v>
      </c>
      <c r="BP155" s="68" t="s">
        <v>339</v>
      </c>
    </row>
    <row r="156" spans="1:68" ht="31.5" x14ac:dyDescent="0.25">
      <c r="A156" s="20" t="s">
        <v>186</v>
      </c>
      <c r="B156" s="22" t="s">
        <v>265</v>
      </c>
      <c r="C156" s="23" t="s">
        <v>266</v>
      </c>
      <c r="D156" s="8" t="s">
        <v>339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1</v>
      </c>
      <c r="N156" s="11">
        <f t="shared" si="947"/>
        <v>0</v>
      </c>
      <c r="O156" s="11">
        <f t="shared" si="948"/>
        <v>0</v>
      </c>
      <c r="P156" s="11">
        <f t="shared" si="949"/>
        <v>0</v>
      </c>
      <c r="Q156" s="11">
        <f t="shared" si="950"/>
        <v>0</v>
      </c>
      <c r="R156" s="11">
        <f t="shared" si="951"/>
        <v>0</v>
      </c>
      <c r="S156" s="11">
        <f t="shared" si="952"/>
        <v>0</v>
      </c>
      <c r="T156" s="11">
        <f t="shared" si="953"/>
        <v>0</v>
      </c>
      <c r="U156" s="11">
        <f t="shared" si="954"/>
        <v>0</v>
      </c>
      <c r="V156" s="11">
        <f t="shared" si="955"/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11">
        <v>0</v>
      </c>
      <c r="AH156" s="11">
        <v>0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0</v>
      </c>
      <c r="AR156" s="11">
        <v>0</v>
      </c>
      <c r="AS156" s="11">
        <v>0</v>
      </c>
      <c r="AT156" s="11">
        <v>0</v>
      </c>
      <c r="AU156" s="11">
        <v>0</v>
      </c>
      <c r="AV156" s="11">
        <v>0</v>
      </c>
      <c r="AW156" s="11">
        <v>0</v>
      </c>
      <c r="AX156" s="11">
        <v>0</v>
      </c>
      <c r="AY156" s="11">
        <v>0</v>
      </c>
      <c r="AZ156" s="11">
        <v>0</v>
      </c>
      <c r="BA156" s="11">
        <v>0</v>
      </c>
      <c r="BB156" s="11">
        <v>0</v>
      </c>
      <c r="BC156" s="11">
        <v>0</v>
      </c>
      <c r="BD156" s="11">
        <v>0</v>
      </c>
      <c r="BE156" s="11">
        <v>0</v>
      </c>
      <c r="BF156" s="11">
        <v>0</v>
      </c>
      <c r="BG156" s="18">
        <f t="shared" si="964"/>
        <v>0</v>
      </c>
      <c r="BH156" s="18">
        <f t="shared" si="956"/>
        <v>0</v>
      </c>
      <c r="BI156" s="18">
        <f t="shared" si="957"/>
        <v>0</v>
      </c>
      <c r="BJ156" s="18">
        <f t="shared" si="958"/>
        <v>0</v>
      </c>
      <c r="BK156" s="18">
        <f t="shared" si="959"/>
        <v>0</v>
      </c>
      <c r="BL156" s="18">
        <f t="shared" si="960"/>
        <v>0</v>
      </c>
      <c r="BM156" s="18">
        <f t="shared" si="961"/>
        <v>0</v>
      </c>
      <c r="BN156" s="18">
        <f t="shared" si="962"/>
        <v>0</v>
      </c>
      <c r="BO156" s="18">
        <f t="shared" si="963"/>
        <v>0</v>
      </c>
      <c r="BP156" s="68" t="s">
        <v>339</v>
      </c>
    </row>
    <row r="157" spans="1:68" ht="31.5" x14ac:dyDescent="0.25">
      <c r="A157" s="20" t="s">
        <v>186</v>
      </c>
      <c r="B157" s="22" t="s">
        <v>388</v>
      </c>
      <c r="C157" s="8" t="s">
        <v>389</v>
      </c>
      <c r="D157" s="8" t="s">
        <v>339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1</v>
      </c>
      <c r="N157" s="11">
        <f t="shared" si="947"/>
        <v>0</v>
      </c>
      <c r="O157" s="11">
        <f t="shared" si="948"/>
        <v>0</v>
      </c>
      <c r="P157" s="11">
        <f t="shared" si="949"/>
        <v>0</v>
      </c>
      <c r="Q157" s="11">
        <f t="shared" si="950"/>
        <v>0</v>
      </c>
      <c r="R157" s="11">
        <f t="shared" si="951"/>
        <v>0</v>
      </c>
      <c r="S157" s="11">
        <f t="shared" si="952"/>
        <v>0</v>
      </c>
      <c r="T157" s="11">
        <f t="shared" si="953"/>
        <v>0</v>
      </c>
      <c r="U157" s="11">
        <f t="shared" si="954"/>
        <v>0</v>
      </c>
      <c r="V157" s="11">
        <f t="shared" si="955"/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11">
        <v>0</v>
      </c>
      <c r="BA157" s="11">
        <v>0</v>
      </c>
      <c r="BB157" s="11">
        <v>0</v>
      </c>
      <c r="BC157" s="11">
        <v>0</v>
      </c>
      <c r="BD157" s="11">
        <v>0</v>
      </c>
      <c r="BE157" s="11">
        <v>0</v>
      </c>
      <c r="BF157" s="11">
        <v>0</v>
      </c>
      <c r="BG157" s="18">
        <f t="shared" si="964"/>
        <v>0</v>
      </c>
      <c r="BH157" s="18">
        <f t="shared" si="956"/>
        <v>0</v>
      </c>
      <c r="BI157" s="18">
        <f t="shared" si="957"/>
        <v>0</v>
      </c>
      <c r="BJ157" s="18">
        <f t="shared" si="958"/>
        <v>0</v>
      </c>
      <c r="BK157" s="18">
        <f t="shared" si="959"/>
        <v>0</v>
      </c>
      <c r="BL157" s="18">
        <f t="shared" si="960"/>
        <v>0</v>
      </c>
      <c r="BM157" s="18">
        <f t="shared" si="961"/>
        <v>0</v>
      </c>
      <c r="BN157" s="18">
        <f t="shared" si="962"/>
        <v>0</v>
      </c>
      <c r="BO157" s="18">
        <f t="shared" si="963"/>
        <v>0</v>
      </c>
      <c r="BP157" s="68" t="s">
        <v>339</v>
      </c>
    </row>
    <row r="158" spans="1:68" ht="47.25" x14ac:dyDescent="0.25">
      <c r="A158" s="20" t="s">
        <v>186</v>
      </c>
      <c r="B158" s="22" t="s">
        <v>390</v>
      </c>
      <c r="C158" s="23" t="s">
        <v>391</v>
      </c>
      <c r="D158" s="8" t="s">
        <v>339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1</v>
      </c>
      <c r="N158" s="11">
        <f t="shared" si="947"/>
        <v>0</v>
      </c>
      <c r="O158" s="11">
        <f t="shared" si="948"/>
        <v>0</v>
      </c>
      <c r="P158" s="11">
        <f t="shared" si="949"/>
        <v>0</v>
      </c>
      <c r="Q158" s="11">
        <f t="shared" si="950"/>
        <v>0</v>
      </c>
      <c r="R158" s="11">
        <f t="shared" si="951"/>
        <v>0</v>
      </c>
      <c r="S158" s="11">
        <f t="shared" si="952"/>
        <v>0</v>
      </c>
      <c r="T158" s="11">
        <f t="shared" si="953"/>
        <v>0</v>
      </c>
      <c r="U158" s="11">
        <f t="shared" si="954"/>
        <v>0</v>
      </c>
      <c r="V158" s="11">
        <f t="shared" si="955"/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  <c r="AR158" s="11">
        <v>0</v>
      </c>
      <c r="AS158" s="11">
        <v>0</v>
      </c>
      <c r="AT158" s="11">
        <v>0</v>
      </c>
      <c r="AU158" s="11">
        <v>0</v>
      </c>
      <c r="AV158" s="11">
        <v>0</v>
      </c>
      <c r="AW158" s="11">
        <v>0</v>
      </c>
      <c r="AX158" s="11">
        <v>0</v>
      </c>
      <c r="AY158" s="11">
        <v>0</v>
      </c>
      <c r="AZ158" s="11">
        <v>0</v>
      </c>
      <c r="BA158" s="11">
        <v>0</v>
      </c>
      <c r="BB158" s="11">
        <v>0</v>
      </c>
      <c r="BC158" s="11">
        <v>0</v>
      </c>
      <c r="BD158" s="11">
        <v>0</v>
      </c>
      <c r="BE158" s="11">
        <v>0</v>
      </c>
      <c r="BF158" s="11">
        <v>0</v>
      </c>
      <c r="BG158" s="18">
        <f t="shared" si="964"/>
        <v>0</v>
      </c>
      <c r="BH158" s="18">
        <f t="shared" si="956"/>
        <v>0</v>
      </c>
      <c r="BI158" s="18">
        <f t="shared" si="957"/>
        <v>0</v>
      </c>
      <c r="BJ158" s="18">
        <f t="shared" si="958"/>
        <v>0</v>
      </c>
      <c r="BK158" s="18">
        <f t="shared" si="959"/>
        <v>0</v>
      </c>
      <c r="BL158" s="18">
        <f t="shared" si="960"/>
        <v>0</v>
      </c>
      <c r="BM158" s="18">
        <f t="shared" si="961"/>
        <v>0</v>
      </c>
      <c r="BN158" s="18">
        <f t="shared" si="962"/>
        <v>0</v>
      </c>
      <c r="BO158" s="18">
        <f t="shared" si="963"/>
        <v>0</v>
      </c>
      <c r="BP158" s="68" t="s">
        <v>339</v>
      </c>
    </row>
    <row r="159" spans="1:68" ht="47.25" x14ac:dyDescent="0.25">
      <c r="A159" s="20" t="s">
        <v>229</v>
      </c>
      <c r="B159" s="22" t="s">
        <v>392</v>
      </c>
      <c r="C159" s="21" t="s">
        <v>393</v>
      </c>
      <c r="D159" s="8" t="s">
        <v>339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1</v>
      </c>
      <c r="N159" s="11">
        <f t="shared" si="947"/>
        <v>0</v>
      </c>
      <c r="O159" s="11">
        <f t="shared" si="948"/>
        <v>0</v>
      </c>
      <c r="P159" s="11">
        <f t="shared" si="949"/>
        <v>0</v>
      </c>
      <c r="Q159" s="11">
        <f t="shared" si="950"/>
        <v>0</v>
      </c>
      <c r="R159" s="11">
        <f t="shared" si="951"/>
        <v>0</v>
      </c>
      <c r="S159" s="11">
        <f t="shared" si="952"/>
        <v>0</v>
      </c>
      <c r="T159" s="11">
        <f t="shared" si="953"/>
        <v>0</v>
      </c>
      <c r="U159" s="11">
        <f t="shared" si="954"/>
        <v>0</v>
      </c>
      <c r="V159" s="11">
        <f t="shared" si="955"/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  <c r="AR159" s="11">
        <v>0</v>
      </c>
      <c r="AS159" s="11">
        <v>0</v>
      </c>
      <c r="AT159" s="11">
        <v>0</v>
      </c>
      <c r="AU159" s="11">
        <v>0</v>
      </c>
      <c r="AV159" s="11">
        <v>0</v>
      </c>
      <c r="AW159" s="11">
        <v>0</v>
      </c>
      <c r="AX159" s="11">
        <v>0</v>
      </c>
      <c r="AY159" s="11">
        <v>0</v>
      </c>
      <c r="AZ159" s="11">
        <v>0</v>
      </c>
      <c r="BA159" s="11">
        <v>0</v>
      </c>
      <c r="BB159" s="11">
        <v>0</v>
      </c>
      <c r="BC159" s="11">
        <v>0</v>
      </c>
      <c r="BD159" s="11">
        <v>0</v>
      </c>
      <c r="BE159" s="11">
        <v>0</v>
      </c>
      <c r="BF159" s="11">
        <v>0</v>
      </c>
      <c r="BG159" s="18">
        <f t="shared" si="964"/>
        <v>0</v>
      </c>
      <c r="BH159" s="18">
        <f t="shared" si="956"/>
        <v>0</v>
      </c>
      <c r="BI159" s="18">
        <f t="shared" si="957"/>
        <v>0</v>
      </c>
      <c r="BJ159" s="18">
        <f t="shared" si="958"/>
        <v>0</v>
      </c>
      <c r="BK159" s="18">
        <f t="shared" si="959"/>
        <v>0</v>
      </c>
      <c r="BL159" s="18">
        <f t="shared" si="960"/>
        <v>0</v>
      </c>
      <c r="BM159" s="18">
        <f t="shared" si="961"/>
        <v>0</v>
      </c>
      <c r="BN159" s="18">
        <f t="shared" si="962"/>
        <v>0</v>
      </c>
      <c r="BO159" s="18">
        <f t="shared" si="963"/>
        <v>0</v>
      </c>
      <c r="BP159" s="68" t="s">
        <v>339</v>
      </c>
    </row>
    <row r="160" spans="1:68" ht="57" customHeight="1" x14ac:dyDescent="0.25">
      <c r="A160" s="20" t="s">
        <v>186</v>
      </c>
      <c r="B160" s="22" t="s">
        <v>394</v>
      </c>
      <c r="C160" s="23" t="s">
        <v>395</v>
      </c>
      <c r="D160" s="8" t="s">
        <v>339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1</v>
      </c>
      <c r="N160" s="11">
        <f t="shared" si="947"/>
        <v>0</v>
      </c>
      <c r="O160" s="11">
        <f t="shared" si="948"/>
        <v>0</v>
      </c>
      <c r="P160" s="11">
        <f t="shared" si="949"/>
        <v>0</v>
      </c>
      <c r="Q160" s="11">
        <f t="shared" si="950"/>
        <v>0</v>
      </c>
      <c r="R160" s="11">
        <f t="shared" si="951"/>
        <v>0</v>
      </c>
      <c r="S160" s="11">
        <f t="shared" si="952"/>
        <v>0</v>
      </c>
      <c r="T160" s="11">
        <f t="shared" si="953"/>
        <v>0</v>
      </c>
      <c r="U160" s="11">
        <f t="shared" si="954"/>
        <v>0</v>
      </c>
      <c r="V160" s="11">
        <f t="shared" si="955"/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  <c r="AR160" s="11">
        <v>0</v>
      </c>
      <c r="AS160" s="11">
        <v>0</v>
      </c>
      <c r="AT160" s="11">
        <v>0</v>
      </c>
      <c r="AU160" s="11">
        <v>0</v>
      </c>
      <c r="AV160" s="11">
        <v>0</v>
      </c>
      <c r="AW160" s="11">
        <v>0</v>
      </c>
      <c r="AX160" s="11">
        <v>0</v>
      </c>
      <c r="AY160" s="11">
        <v>0</v>
      </c>
      <c r="AZ160" s="11">
        <v>0</v>
      </c>
      <c r="BA160" s="11">
        <v>0</v>
      </c>
      <c r="BB160" s="11">
        <v>0</v>
      </c>
      <c r="BC160" s="11">
        <v>0</v>
      </c>
      <c r="BD160" s="11">
        <v>0</v>
      </c>
      <c r="BE160" s="11">
        <v>0</v>
      </c>
      <c r="BF160" s="11">
        <v>0</v>
      </c>
      <c r="BG160" s="29">
        <f t="shared" si="964"/>
        <v>0</v>
      </c>
      <c r="BH160" s="29">
        <f t="shared" si="956"/>
        <v>0</v>
      </c>
      <c r="BI160" s="29">
        <f t="shared" si="957"/>
        <v>0</v>
      </c>
      <c r="BJ160" s="29">
        <f t="shared" si="958"/>
        <v>0</v>
      </c>
      <c r="BK160" s="29">
        <f t="shared" si="959"/>
        <v>0</v>
      </c>
      <c r="BL160" s="29">
        <f t="shared" si="960"/>
        <v>0</v>
      </c>
      <c r="BM160" s="29">
        <f t="shared" si="961"/>
        <v>0</v>
      </c>
      <c r="BN160" s="29">
        <f t="shared" si="962"/>
        <v>0</v>
      </c>
      <c r="BO160" s="29">
        <f t="shared" si="963"/>
        <v>0</v>
      </c>
      <c r="BP160" s="68" t="s">
        <v>339</v>
      </c>
    </row>
    <row r="161" spans="1:68" ht="31.5" x14ac:dyDescent="0.25">
      <c r="A161" s="20" t="s">
        <v>229</v>
      </c>
      <c r="B161" s="22" t="s">
        <v>295</v>
      </c>
      <c r="C161" s="21" t="s">
        <v>296</v>
      </c>
      <c r="D161" s="8" t="s">
        <v>339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1</v>
      </c>
      <c r="N161" s="11">
        <f t="shared" si="947"/>
        <v>0</v>
      </c>
      <c r="O161" s="11">
        <f t="shared" si="948"/>
        <v>0</v>
      </c>
      <c r="P161" s="11">
        <f t="shared" si="949"/>
        <v>0</v>
      </c>
      <c r="Q161" s="11">
        <f t="shared" si="950"/>
        <v>0</v>
      </c>
      <c r="R161" s="11">
        <f t="shared" si="951"/>
        <v>0</v>
      </c>
      <c r="S161" s="11">
        <f t="shared" si="952"/>
        <v>0</v>
      </c>
      <c r="T161" s="11">
        <f t="shared" si="953"/>
        <v>0</v>
      </c>
      <c r="U161" s="11">
        <f t="shared" si="954"/>
        <v>0</v>
      </c>
      <c r="V161" s="11">
        <f t="shared" si="955"/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  <c r="AR161" s="11">
        <v>0</v>
      </c>
      <c r="AS161" s="11">
        <v>0</v>
      </c>
      <c r="AT161" s="11">
        <v>0</v>
      </c>
      <c r="AU161" s="11">
        <v>0</v>
      </c>
      <c r="AV161" s="11">
        <v>0</v>
      </c>
      <c r="AW161" s="11">
        <v>0</v>
      </c>
      <c r="AX161" s="11">
        <v>0</v>
      </c>
      <c r="AY161" s="11">
        <v>0</v>
      </c>
      <c r="AZ161" s="11">
        <v>0</v>
      </c>
      <c r="BA161" s="11">
        <v>0</v>
      </c>
      <c r="BB161" s="11">
        <v>0</v>
      </c>
      <c r="BC161" s="11">
        <v>0</v>
      </c>
      <c r="BD161" s="11">
        <v>0</v>
      </c>
      <c r="BE161" s="11">
        <v>0</v>
      </c>
      <c r="BF161" s="11">
        <v>0</v>
      </c>
      <c r="BG161" s="18">
        <f t="shared" si="964"/>
        <v>0</v>
      </c>
      <c r="BH161" s="18">
        <f t="shared" si="956"/>
        <v>0</v>
      </c>
      <c r="BI161" s="18">
        <f t="shared" si="957"/>
        <v>0</v>
      </c>
      <c r="BJ161" s="18">
        <f t="shared" si="958"/>
        <v>0</v>
      </c>
      <c r="BK161" s="18">
        <f t="shared" si="959"/>
        <v>0</v>
      </c>
      <c r="BL161" s="18">
        <f t="shared" si="960"/>
        <v>0</v>
      </c>
      <c r="BM161" s="18">
        <f t="shared" si="961"/>
        <v>0</v>
      </c>
      <c r="BN161" s="18">
        <f t="shared" si="962"/>
        <v>0</v>
      </c>
      <c r="BO161" s="18">
        <f t="shared" si="963"/>
        <v>0</v>
      </c>
      <c r="BP161" s="68" t="s">
        <v>339</v>
      </c>
    </row>
    <row r="162" spans="1:68" ht="31.5" x14ac:dyDescent="0.25">
      <c r="A162" s="20" t="s">
        <v>186</v>
      </c>
      <c r="B162" s="22" t="s">
        <v>396</v>
      </c>
      <c r="C162" s="8" t="s">
        <v>397</v>
      </c>
      <c r="D162" s="8" t="s">
        <v>339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1</v>
      </c>
      <c r="N162" s="11">
        <f t="shared" si="947"/>
        <v>0</v>
      </c>
      <c r="O162" s="11">
        <f t="shared" si="948"/>
        <v>0</v>
      </c>
      <c r="P162" s="11">
        <f t="shared" si="949"/>
        <v>0</v>
      </c>
      <c r="Q162" s="11">
        <f t="shared" si="950"/>
        <v>0</v>
      </c>
      <c r="R162" s="11">
        <f t="shared" si="951"/>
        <v>0</v>
      </c>
      <c r="S162" s="11">
        <f t="shared" si="952"/>
        <v>0</v>
      </c>
      <c r="T162" s="11">
        <f t="shared" si="953"/>
        <v>0</v>
      </c>
      <c r="U162" s="11">
        <f t="shared" si="954"/>
        <v>0</v>
      </c>
      <c r="V162" s="11">
        <f t="shared" si="955"/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  <c r="AR162" s="11">
        <v>0</v>
      </c>
      <c r="AS162" s="11">
        <v>0</v>
      </c>
      <c r="AT162" s="11">
        <v>0</v>
      </c>
      <c r="AU162" s="11">
        <v>0</v>
      </c>
      <c r="AV162" s="11">
        <v>0</v>
      </c>
      <c r="AW162" s="11">
        <v>0</v>
      </c>
      <c r="AX162" s="11">
        <v>0</v>
      </c>
      <c r="AY162" s="11">
        <v>0</v>
      </c>
      <c r="AZ162" s="11">
        <v>0</v>
      </c>
      <c r="BA162" s="11">
        <v>0</v>
      </c>
      <c r="BB162" s="11">
        <v>0</v>
      </c>
      <c r="BC162" s="11">
        <v>0</v>
      </c>
      <c r="BD162" s="11">
        <v>0</v>
      </c>
      <c r="BE162" s="11">
        <v>0</v>
      </c>
      <c r="BF162" s="11">
        <v>0</v>
      </c>
      <c r="BG162" s="18">
        <f t="shared" si="964"/>
        <v>0</v>
      </c>
      <c r="BH162" s="18">
        <f t="shared" si="956"/>
        <v>0</v>
      </c>
      <c r="BI162" s="18">
        <f t="shared" si="957"/>
        <v>0</v>
      </c>
      <c r="BJ162" s="18">
        <f t="shared" si="958"/>
        <v>0</v>
      </c>
      <c r="BK162" s="18">
        <f t="shared" si="959"/>
        <v>0</v>
      </c>
      <c r="BL162" s="18">
        <f t="shared" si="960"/>
        <v>0</v>
      </c>
      <c r="BM162" s="18">
        <f t="shared" si="961"/>
        <v>0</v>
      </c>
      <c r="BN162" s="18">
        <f t="shared" si="962"/>
        <v>0</v>
      </c>
      <c r="BO162" s="18">
        <f t="shared" si="963"/>
        <v>0</v>
      </c>
      <c r="BP162" s="68" t="s">
        <v>339</v>
      </c>
    </row>
    <row r="163" spans="1:68" ht="47.25" x14ac:dyDescent="0.25">
      <c r="A163" s="20" t="s">
        <v>186</v>
      </c>
      <c r="B163" s="22" t="s">
        <v>398</v>
      </c>
      <c r="C163" s="8" t="s">
        <v>399</v>
      </c>
      <c r="D163" s="8" t="s">
        <v>339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1</v>
      </c>
      <c r="N163" s="11">
        <f t="shared" si="947"/>
        <v>0</v>
      </c>
      <c r="O163" s="11">
        <f t="shared" si="948"/>
        <v>0</v>
      </c>
      <c r="P163" s="11">
        <f t="shared" si="949"/>
        <v>0</v>
      </c>
      <c r="Q163" s="11">
        <f t="shared" si="950"/>
        <v>0</v>
      </c>
      <c r="R163" s="11">
        <f t="shared" si="951"/>
        <v>0</v>
      </c>
      <c r="S163" s="11">
        <f t="shared" si="952"/>
        <v>0</v>
      </c>
      <c r="T163" s="11">
        <f t="shared" si="953"/>
        <v>0</v>
      </c>
      <c r="U163" s="11">
        <f t="shared" si="954"/>
        <v>0</v>
      </c>
      <c r="V163" s="11">
        <f t="shared" si="955"/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  <c r="AR163" s="11">
        <v>0</v>
      </c>
      <c r="AS163" s="11">
        <v>0</v>
      </c>
      <c r="AT163" s="11">
        <v>0</v>
      </c>
      <c r="AU163" s="11">
        <v>0</v>
      </c>
      <c r="AV163" s="11">
        <v>0</v>
      </c>
      <c r="AW163" s="11">
        <v>0</v>
      </c>
      <c r="AX163" s="11">
        <v>0</v>
      </c>
      <c r="AY163" s="11">
        <v>0</v>
      </c>
      <c r="AZ163" s="11">
        <v>0</v>
      </c>
      <c r="BA163" s="11">
        <v>0</v>
      </c>
      <c r="BB163" s="11">
        <v>0</v>
      </c>
      <c r="BC163" s="11">
        <v>0</v>
      </c>
      <c r="BD163" s="11">
        <v>0</v>
      </c>
      <c r="BE163" s="11">
        <v>0</v>
      </c>
      <c r="BF163" s="11">
        <v>0</v>
      </c>
      <c r="BG163" s="18">
        <f t="shared" si="964"/>
        <v>0</v>
      </c>
      <c r="BH163" s="18">
        <f t="shared" si="956"/>
        <v>0</v>
      </c>
      <c r="BI163" s="18">
        <f t="shared" si="957"/>
        <v>0</v>
      </c>
      <c r="BJ163" s="18">
        <f t="shared" si="958"/>
        <v>0</v>
      </c>
      <c r="BK163" s="18">
        <f t="shared" si="959"/>
        <v>0</v>
      </c>
      <c r="BL163" s="18">
        <f t="shared" si="960"/>
        <v>0</v>
      </c>
      <c r="BM163" s="18">
        <f t="shared" si="961"/>
        <v>0</v>
      </c>
      <c r="BN163" s="18">
        <f t="shared" si="962"/>
        <v>0</v>
      </c>
      <c r="BO163" s="18">
        <f t="shared" si="963"/>
        <v>0</v>
      </c>
      <c r="BP163" s="68" t="s">
        <v>339</v>
      </c>
    </row>
    <row r="164" spans="1:68" ht="47.25" x14ac:dyDescent="0.25">
      <c r="A164" s="20" t="s">
        <v>186</v>
      </c>
      <c r="B164" s="22" t="s">
        <v>400</v>
      </c>
      <c r="C164" s="8" t="s">
        <v>262</v>
      </c>
      <c r="D164" s="8" t="s">
        <v>339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1</v>
      </c>
      <c r="N164" s="11">
        <f t="shared" si="947"/>
        <v>0</v>
      </c>
      <c r="O164" s="11">
        <f t="shared" si="948"/>
        <v>0</v>
      </c>
      <c r="P164" s="11">
        <f t="shared" si="949"/>
        <v>0</v>
      </c>
      <c r="Q164" s="11">
        <f t="shared" si="950"/>
        <v>0</v>
      </c>
      <c r="R164" s="11">
        <f t="shared" si="951"/>
        <v>0</v>
      </c>
      <c r="S164" s="11">
        <f t="shared" si="952"/>
        <v>0</v>
      </c>
      <c r="T164" s="11">
        <f t="shared" si="953"/>
        <v>0</v>
      </c>
      <c r="U164" s="11">
        <f t="shared" si="954"/>
        <v>0</v>
      </c>
      <c r="V164" s="11">
        <f t="shared" si="955"/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v>0</v>
      </c>
      <c r="AO164" s="11">
        <v>0</v>
      </c>
      <c r="AP164" s="11">
        <v>0</v>
      </c>
      <c r="AQ164" s="11">
        <v>0</v>
      </c>
      <c r="AR164" s="11">
        <v>0</v>
      </c>
      <c r="AS164" s="11">
        <v>0</v>
      </c>
      <c r="AT164" s="11">
        <v>0</v>
      </c>
      <c r="AU164" s="11">
        <v>0</v>
      </c>
      <c r="AV164" s="11">
        <v>0</v>
      </c>
      <c r="AW164" s="11">
        <v>0</v>
      </c>
      <c r="AX164" s="11">
        <v>0</v>
      </c>
      <c r="AY164" s="11">
        <v>0</v>
      </c>
      <c r="AZ164" s="11">
        <v>0</v>
      </c>
      <c r="BA164" s="11">
        <v>0</v>
      </c>
      <c r="BB164" s="11">
        <v>0</v>
      </c>
      <c r="BC164" s="11">
        <v>0</v>
      </c>
      <c r="BD164" s="11">
        <v>0</v>
      </c>
      <c r="BE164" s="11">
        <v>0</v>
      </c>
      <c r="BF164" s="11">
        <v>0</v>
      </c>
      <c r="BG164" s="18">
        <f t="shared" si="964"/>
        <v>0</v>
      </c>
      <c r="BH164" s="18">
        <f t="shared" si="956"/>
        <v>0</v>
      </c>
      <c r="BI164" s="18">
        <f t="shared" si="957"/>
        <v>0</v>
      </c>
      <c r="BJ164" s="18">
        <f t="shared" si="958"/>
        <v>0</v>
      </c>
      <c r="BK164" s="18">
        <f t="shared" si="959"/>
        <v>0</v>
      </c>
      <c r="BL164" s="18">
        <f t="shared" si="960"/>
        <v>0</v>
      </c>
      <c r="BM164" s="18">
        <f t="shared" si="961"/>
        <v>0</v>
      </c>
      <c r="BN164" s="18">
        <f t="shared" si="962"/>
        <v>0</v>
      </c>
      <c r="BO164" s="18">
        <f t="shared" si="963"/>
        <v>0</v>
      </c>
      <c r="BP164" s="68" t="s">
        <v>339</v>
      </c>
    </row>
    <row r="165" spans="1:68" ht="47.25" x14ac:dyDescent="0.25">
      <c r="A165" s="20" t="s">
        <v>229</v>
      </c>
      <c r="B165" s="22" t="s">
        <v>401</v>
      </c>
      <c r="C165" s="23" t="s">
        <v>402</v>
      </c>
      <c r="D165" s="8" t="s">
        <v>339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17</v>
      </c>
      <c r="N165" s="11">
        <f t="shared" si="947"/>
        <v>0</v>
      </c>
      <c r="O165" s="11">
        <f t="shared" si="948"/>
        <v>0</v>
      </c>
      <c r="P165" s="11">
        <f t="shared" si="949"/>
        <v>0</v>
      </c>
      <c r="Q165" s="11">
        <f t="shared" si="950"/>
        <v>0</v>
      </c>
      <c r="R165" s="11">
        <f t="shared" si="951"/>
        <v>0</v>
      </c>
      <c r="S165" s="11">
        <f t="shared" si="952"/>
        <v>0</v>
      </c>
      <c r="T165" s="11">
        <f t="shared" si="953"/>
        <v>0</v>
      </c>
      <c r="U165" s="11">
        <f t="shared" si="954"/>
        <v>0</v>
      </c>
      <c r="V165" s="11">
        <f t="shared" si="955"/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v>0</v>
      </c>
      <c r="AO165" s="11">
        <v>0</v>
      </c>
      <c r="AP165" s="11">
        <v>0</v>
      </c>
      <c r="AQ165" s="11">
        <v>0</v>
      </c>
      <c r="AR165" s="11">
        <v>0</v>
      </c>
      <c r="AS165" s="11">
        <v>0</v>
      </c>
      <c r="AT165" s="11">
        <v>0</v>
      </c>
      <c r="AU165" s="11">
        <v>0</v>
      </c>
      <c r="AV165" s="11">
        <v>0</v>
      </c>
      <c r="AW165" s="11">
        <v>0</v>
      </c>
      <c r="AX165" s="11">
        <v>0</v>
      </c>
      <c r="AY165" s="11">
        <v>0</v>
      </c>
      <c r="AZ165" s="11">
        <v>0</v>
      </c>
      <c r="BA165" s="11">
        <v>0</v>
      </c>
      <c r="BB165" s="11">
        <v>0</v>
      </c>
      <c r="BC165" s="11">
        <v>0</v>
      </c>
      <c r="BD165" s="11">
        <v>0</v>
      </c>
      <c r="BE165" s="11">
        <v>0</v>
      </c>
      <c r="BF165" s="11">
        <v>0</v>
      </c>
      <c r="BG165" s="18">
        <f t="shared" si="964"/>
        <v>0</v>
      </c>
      <c r="BH165" s="18">
        <f t="shared" si="956"/>
        <v>0</v>
      </c>
      <c r="BI165" s="18">
        <f t="shared" si="957"/>
        <v>0</v>
      </c>
      <c r="BJ165" s="18">
        <f t="shared" si="958"/>
        <v>0</v>
      </c>
      <c r="BK165" s="18">
        <f t="shared" si="959"/>
        <v>0</v>
      </c>
      <c r="BL165" s="18">
        <f t="shared" si="960"/>
        <v>0</v>
      </c>
      <c r="BM165" s="18">
        <f t="shared" si="961"/>
        <v>0</v>
      </c>
      <c r="BN165" s="18">
        <f t="shared" si="962"/>
        <v>0</v>
      </c>
      <c r="BO165" s="18">
        <f t="shared" si="963"/>
        <v>0</v>
      </c>
      <c r="BP165" s="68" t="s">
        <v>339</v>
      </c>
    </row>
    <row r="166" spans="1:68" ht="47.25" x14ac:dyDescent="0.25">
      <c r="A166" s="37" t="s">
        <v>186</v>
      </c>
      <c r="B166" s="67" t="s">
        <v>297</v>
      </c>
      <c r="C166" s="37" t="s">
        <v>403</v>
      </c>
      <c r="D166" s="8" t="s">
        <v>339</v>
      </c>
      <c r="E166" s="29" t="s">
        <v>339</v>
      </c>
      <c r="F166" s="29" t="s">
        <v>339</v>
      </c>
      <c r="G166" s="29" t="s">
        <v>339</v>
      </c>
      <c r="H166" s="29" t="s">
        <v>339</v>
      </c>
      <c r="I166" s="29" t="s">
        <v>339</v>
      </c>
      <c r="J166" s="29" t="s">
        <v>339</v>
      </c>
      <c r="K166" s="29" t="s">
        <v>339</v>
      </c>
      <c r="L166" s="29" t="s">
        <v>339</v>
      </c>
      <c r="M166" s="29" t="s">
        <v>339</v>
      </c>
      <c r="N166" s="11">
        <f t="shared" si="947"/>
        <v>0</v>
      </c>
      <c r="O166" s="11">
        <f t="shared" si="948"/>
        <v>0</v>
      </c>
      <c r="P166" s="11">
        <f t="shared" si="949"/>
        <v>0</v>
      </c>
      <c r="Q166" s="11">
        <f t="shared" si="950"/>
        <v>0</v>
      </c>
      <c r="R166" s="11">
        <f t="shared" si="951"/>
        <v>0</v>
      </c>
      <c r="S166" s="11">
        <f t="shared" si="952"/>
        <v>0</v>
      </c>
      <c r="T166" s="11">
        <f t="shared" si="953"/>
        <v>0</v>
      </c>
      <c r="U166" s="11">
        <f t="shared" si="954"/>
        <v>0</v>
      </c>
      <c r="V166" s="11">
        <f t="shared" si="955"/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v>0</v>
      </c>
      <c r="AO166" s="11">
        <v>0</v>
      </c>
      <c r="AP166" s="11">
        <v>0</v>
      </c>
      <c r="AQ166" s="11">
        <v>0</v>
      </c>
      <c r="AR166" s="11">
        <v>0</v>
      </c>
      <c r="AS166" s="11">
        <v>0</v>
      </c>
      <c r="AT166" s="11">
        <v>0</v>
      </c>
      <c r="AU166" s="11">
        <v>0</v>
      </c>
      <c r="AV166" s="11">
        <v>0</v>
      </c>
      <c r="AW166" s="11">
        <v>0</v>
      </c>
      <c r="AX166" s="11">
        <v>0</v>
      </c>
      <c r="AY166" s="11">
        <v>0</v>
      </c>
      <c r="AZ166" s="11">
        <v>0</v>
      </c>
      <c r="BA166" s="11">
        <v>0</v>
      </c>
      <c r="BB166" s="11">
        <v>0</v>
      </c>
      <c r="BC166" s="11">
        <v>0</v>
      </c>
      <c r="BD166" s="11">
        <v>0</v>
      </c>
      <c r="BE166" s="11">
        <v>0</v>
      </c>
      <c r="BF166" s="11">
        <v>0</v>
      </c>
      <c r="BG166" s="18" t="str">
        <f t="shared" si="964"/>
        <v>нд</v>
      </c>
      <c r="BH166" s="18" t="str">
        <f t="shared" si="956"/>
        <v>нд</v>
      </c>
      <c r="BI166" s="18" t="str">
        <f t="shared" si="957"/>
        <v>нд</v>
      </c>
      <c r="BJ166" s="18" t="str">
        <f t="shared" si="958"/>
        <v>нд</v>
      </c>
      <c r="BK166" s="18" t="str">
        <f t="shared" si="959"/>
        <v>нд</v>
      </c>
      <c r="BL166" s="18" t="str">
        <f t="shared" si="960"/>
        <v>нд</v>
      </c>
      <c r="BM166" s="18" t="str">
        <f t="shared" si="961"/>
        <v>нд</v>
      </c>
      <c r="BN166" s="18" t="str">
        <f t="shared" si="962"/>
        <v>нд</v>
      </c>
      <c r="BO166" s="18" t="str">
        <f t="shared" si="963"/>
        <v>нд</v>
      </c>
      <c r="BP166" s="68" t="s">
        <v>339</v>
      </c>
    </row>
    <row r="167" spans="1:68" ht="47.25" x14ac:dyDescent="0.25">
      <c r="A167" s="20" t="s">
        <v>186</v>
      </c>
      <c r="B167" s="22" t="s">
        <v>404</v>
      </c>
      <c r="C167" s="8" t="s">
        <v>405</v>
      </c>
      <c r="D167" s="8" t="s">
        <v>339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29">
        <v>120</v>
      </c>
      <c r="N167" s="11">
        <f t="shared" si="947"/>
        <v>0</v>
      </c>
      <c r="O167" s="11">
        <f t="shared" si="948"/>
        <v>0</v>
      </c>
      <c r="P167" s="11">
        <f t="shared" si="949"/>
        <v>0</v>
      </c>
      <c r="Q167" s="11">
        <f t="shared" si="950"/>
        <v>0</v>
      </c>
      <c r="R167" s="11">
        <f t="shared" si="951"/>
        <v>0</v>
      </c>
      <c r="S167" s="11">
        <f t="shared" si="952"/>
        <v>0</v>
      </c>
      <c r="T167" s="11">
        <f t="shared" si="953"/>
        <v>0</v>
      </c>
      <c r="U167" s="11">
        <f t="shared" si="954"/>
        <v>0</v>
      </c>
      <c r="V167" s="11">
        <f t="shared" si="955"/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0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v>0</v>
      </c>
      <c r="AO167" s="11">
        <v>0</v>
      </c>
      <c r="AP167" s="11">
        <v>0</v>
      </c>
      <c r="AQ167" s="11">
        <v>0</v>
      </c>
      <c r="AR167" s="11">
        <v>0</v>
      </c>
      <c r="AS167" s="11">
        <v>0</v>
      </c>
      <c r="AT167" s="11">
        <v>0</v>
      </c>
      <c r="AU167" s="11">
        <v>0</v>
      </c>
      <c r="AV167" s="11">
        <v>0</v>
      </c>
      <c r="AW167" s="11">
        <v>0</v>
      </c>
      <c r="AX167" s="11">
        <v>0</v>
      </c>
      <c r="AY167" s="11">
        <v>0</v>
      </c>
      <c r="AZ167" s="11">
        <v>0</v>
      </c>
      <c r="BA167" s="11">
        <v>0</v>
      </c>
      <c r="BB167" s="11">
        <v>0</v>
      </c>
      <c r="BC167" s="11">
        <v>0</v>
      </c>
      <c r="BD167" s="11">
        <v>0</v>
      </c>
      <c r="BE167" s="11">
        <v>0</v>
      </c>
      <c r="BF167" s="11">
        <v>0</v>
      </c>
      <c r="BG167" s="18">
        <f t="shared" si="964"/>
        <v>0</v>
      </c>
      <c r="BH167" s="18">
        <f t="shared" si="956"/>
        <v>0</v>
      </c>
      <c r="BI167" s="18">
        <f t="shared" si="957"/>
        <v>0</v>
      </c>
      <c r="BJ167" s="18">
        <f t="shared" si="958"/>
        <v>0</v>
      </c>
      <c r="BK167" s="18">
        <f t="shared" si="959"/>
        <v>0</v>
      </c>
      <c r="BL167" s="18">
        <f t="shared" si="960"/>
        <v>0</v>
      </c>
      <c r="BM167" s="18">
        <f t="shared" si="961"/>
        <v>0</v>
      </c>
      <c r="BN167" s="18">
        <f t="shared" si="962"/>
        <v>0</v>
      </c>
      <c r="BO167" s="18">
        <f t="shared" si="963"/>
        <v>0</v>
      </c>
      <c r="BP167" s="68" t="s">
        <v>339</v>
      </c>
    </row>
    <row r="168" spans="1:68" s="43" customFormat="1" ht="63" x14ac:dyDescent="0.25">
      <c r="A168" s="54" t="s">
        <v>188</v>
      </c>
      <c r="B168" s="55" t="s">
        <v>189</v>
      </c>
      <c r="C168" s="14" t="s">
        <v>11</v>
      </c>
      <c r="D168" s="14" t="s">
        <v>339</v>
      </c>
      <c r="E168" s="24">
        <f>E169+E175+E182+E186+E190</f>
        <v>0</v>
      </c>
      <c r="F168" s="24">
        <f>F169+F175+F182+F186+F190</f>
        <v>0</v>
      </c>
      <c r="G168" s="24">
        <f t="shared" ref="G168:M168" si="965">G169+G175+G182+G186+G190</f>
        <v>0</v>
      </c>
      <c r="H168" s="24">
        <f t="shared" si="965"/>
        <v>0</v>
      </c>
      <c r="I168" s="24">
        <f t="shared" si="965"/>
        <v>0</v>
      </c>
      <c r="J168" s="24">
        <f t="shared" si="965"/>
        <v>0</v>
      </c>
      <c r="K168" s="24">
        <f t="shared" si="965"/>
        <v>0</v>
      </c>
      <c r="L168" s="24">
        <f t="shared" si="965"/>
        <v>0</v>
      </c>
      <c r="M168" s="24">
        <f t="shared" si="965"/>
        <v>0</v>
      </c>
      <c r="N168" s="38">
        <f t="shared" ref="N168:V168" si="966">SUM(N169,N175,N182,N189,N190)</f>
        <v>0</v>
      </c>
      <c r="O168" s="38">
        <f t="shared" si="966"/>
        <v>0</v>
      </c>
      <c r="P168" s="38">
        <f t="shared" si="966"/>
        <v>0</v>
      </c>
      <c r="Q168" s="38">
        <f t="shared" si="966"/>
        <v>0</v>
      </c>
      <c r="R168" s="38">
        <f t="shared" si="966"/>
        <v>0</v>
      </c>
      <c r="S168" s="38">
        <f t="shared" si="966"/>
        <v>0</v>
      </c>
      <c r="T168" s="38">
        <f t="shared" si="966"/>
        <v>0</v>
      </c>
      <c r="U168" s="38">
        <f t="shared" si="966"/>
        <v>0</v>
      </c>
      <c r="V168" s="38">
        <f t="shared" si="966"/>
        <v>0</v>
      </c>
      <c r="W168" s="38">
        <f t="shared" ref="W168:BO168" si="967">SUM(W169,W175,W182,W189,W190)</f>
        <v>0</v>
      </c>
      <c r="X168" s="38">
        <f t="shared" si="967"/>
        <v>0</v>
      </c>
      <c r="Y168" s="38">
        <f t="shared" si="967"/>
        <v>0</v>
      </c>
      <c r="Z168" s="38">
        <f t="shared" si="967"/>
        <v>0</v>
      </c>
      <c r="AA168" s="38">
        <f t="shared" si="967"/>
        <v>0</v>
      </c>
      <c r="AB168" s="38">
        <f t="shared" si="967"/>
        <v>0</v>
      </c>
      <c r="AC168" s="38">
        <f t="shared" si="967"/>
        <v>0</v>
      </c>
      <c r="AD168" s="38">
        <f t="shared" ref="AD168" si="968">SUM(AD169,AD175,AD182,AD189,AD190)</f>
        <v>0</v>
      </c>
      <c r="AE168" s="38">
        <f t="shared" si="967"/>
        <v>0</v>
      </c>
      <c r="AF168" s="38">
        <f t="shared" si="967"/>
        <v>0</v>
      </c>
      <c r="AG168" s="38">
        <f t="shared" si="967"/>
        <v>0</v>
      </c>
      <c r="AH168" s="38">
        <f t="shared" si="967"/>
        <v>0</v>
      </c>
      <c r="AI168" s="38">
        <f t="shared" si="967"/>
        <v>0</v>
      </c>
      <c r="AJ168" s="38">
        <f t="shared" si="967"/>
        <v>0</v>
      </c>
      <c r="AK168" s="38">
        <f t="shared" si="967"/>
        <v>0</v>
      </c>
      <c r="AL168" s="38">
        <f t="shared" si="967"/>
        <v>0</v>
      </c>
      <c r="AM168" s="38">
        <f t="shared" ref="AM168" si="969">SUM(AM169,AM175,AM182,AM189,AM190)</f>
        <v>0</v>
      </c>
      <c r="AN168" s="38">
        <f t="shared" si="967"/>
        <v>0</v>
      </c>
      <c r="AO168" s="38">
        <f t="shared" si="967"/>
        <v>0</v>
      </c>
      <c r="AP168" s="38">
        <f t="shared" si="967"/>
        <v>0</v>
      </c>
      <c r="AQ168" s="38">
        <f t="shared" si="967"/>
        <v>0</v>
      </c>
      <c r="AR168" s="38">
        <f t="shared" si="967"/>
        <v>0</v>
      </c>
      <c r="AS168" s="38">
        <f t="shared" si="967"/>
        <v>0</v>
      </c>
      <c r="AT168" s="38">
        <f t="shared" si="967"/>
        <v>0</v>
      </c>
      <c r="AU168" s="38">
        <f t="shared" si="967"/>
        <v>0</v>
      </c>
      <c r="AV168" s="38">
        <f t="shared" ref="AV168" si="970">SUM(AV169,AV175,AV182,AV189,AV190)</f>
        <v>0</v>
      </c>
      <c r="AW168" s="38">
        <f t="shared" si="967"/>
        <v>0</v>
      </c>
      <c r="AX168" s="38">
        <f t="shared" si="967"/>
        <v>0</v>
      </c>
      <c r="AY168" s="38">
        <f t="shared" si="967"/>
        <v>0</v>
      </c>
      <c r="AZ168" s="38">
        <f t="shared" si="967"/>
        <v>0</v>
      </c>
      <c r="BA168" s="38">
        <f t="shared" si="967"/>
        <v>0</v>
      </c>
      <c r="BB168" s="38">
        <f t="shared" si="967"/>
        <v>0</v>
      </c>
      <c r="BC168" s="38">
        <f t="shared" si="967"/>
        <v>0</v>
      </c>
      <c r="BD168" s="38">
        <f t="shared" si="967"/>
        <v>0</v>
      </c>
      <c r="BE168" s="38">
        <f t="shared" ref="BE168" si="971">SUM(BE169,BE175,BE182,BE189,BE190)</f>
        <v>0</v>
      </c>
      <c r="BF168" s="38">
        <f t="shared" si="967"/>
        <v>0</v>
      </c>
      <c r="BG168" s="38">
        <f t="shared" si="967"/>
        <v>0</v>
      </c>
      <c r="BH168" s="38">
        <f t="shared" si="967"/>
        <v>0</v>
      </c>
      <c r="BI168" s="38">
        <f t="shared" si="967"/>
        <v>0</v>
      </c>
      <c r="BJ168" s="38">
        <f t="shared" si="967"/>
        <v>0</v>
      </c>
      <c r="BK168" s="38">
        <f t="shared" si="967"/>
        <v>0</v>
      </c>
      <c r="BL168" s="38">
        <f t="shared" si="967"/>
        <v>0</v>
      </c>
      <c r="BM168" s="38">
        <f t="shared" si="967"/>
        <v>0</v>
      </c>
      <c r="BN168" s="38">
        <f t="shared" si="967"/>
        <v>0</v>
      </c>
      <c r="BO168" s="38">
        <f t="shared" si="967"/>
        <v>0</v>
      </c>
      <c r="BP168" s="35" t="s">
        <v>339</v>
      </c>
    </row>
    <row r="169" spans="1:68" s="43" customFormat="1" x14ac:dyDescent="0.25">
      <c r="A169" s="54" t="s">
        <v>190</v>
      </c>
      <c r="B169" s="55" t="s">
        <v>191</v>
      </c>
      <c r="C169" s="14" t="s">
        <v>11</v>
      </c>
      <c r="D169" s="14" t="s">
        <v>339</v>
      </c>
      <c r="E169" s="24">
        <f>E170+E172+E174</f>
        <v>0</v>
      </c>
      <c r="F169" s="24">
        <f t="shared" ref="F169:M169" si="972">F170+F172+F174</f>
        <v>0</v>
      </c>
      <c r="G169" s="24">
        <f t="shared" si="972"/>
        <v>0</v>
      </c>
      <c r="H169" s="24">
        <f t="shared" si="972"/>
        <v>0</v>
      </c>
      <c r="I169" s="24">
        <f t="shared" si="972"/>
        <v>0</v>
      </c>
      <c r="J169" s="24">
        <f t="shared" si="972"/>
        <v>0</v>
      </c>
      <c r="K169" s="24">
        <f t="shared" si="972"/>
        <v>0</v>
      </c>
      <c r="L169" s="24">
        <f t="shared" si="972"/>
        <v>0</v>
      </c>
      <c r="M169" s="24">
        <f t="shared" si="972"/>
        <v>0</v>
      </c>
      <c r="N169" s="38">
        <f>SUM(N170,N173,N174)</f>
        <v>0</v>
      </c>
      <c r="O169" s="38">
        <f t="shared" ref="O169:V169" si="973">SUM(O170,O173,O174)</f>
        <v>0</v>
      </c>
      <c r="P169" s="38">
        <f t="shared" si="973"/>
        <v>0</v>
      </c>
      <c r="Q169" s="38">
        <f t="shared" si="973"/>
        <v>0</v>
      </c>
      <c r="R169" s="38">
        <f t="shared" ref="R169:T169" si="974">SUM(R170,R173,R174)</f>
        <v>0</v>
      </c>
      <c r="S169" s="38">
        <f t="shared" si="974"/>
        <v>0</v>
      </c>
      <c r="T169" s="38">
        <f t="shared" si="974"/>
        <v>0</v>
      </c>
      <c r="U169" s="38">
        <f t="shared" ref="U169" si="975">SUM(U170,U173,U174)</f>
        <v>0</v>
      </c>
      <c r="V169" s="38">
        <f t="shared" si="973"/>
        <v>0</v>
      </c>
      <c r="W169" s="38">
        <f t="shared" ref="W169:BF169" si="976">SUM(W170,W173,W174)</f>
        <v>0</v>
      </c>
      <c r="X169" s="38">
        <f t="shared" si="976"/>
        <v>0</v>
      </c>
      <c r="Y169" s="38">
        <f t="shared" si="976"/>
        <v>0</v>
      </c>
      <c r="Z169" s="38">
        <f t="shared" si="976"/>
        <v>0</v>
      </c>
      <c r="AA169" s="38">
        <f t="shared" si="976"/>
        <v>0</v>
      </c>
      <c r="AB169" s="38">
        <f t="shared" si="976"/>
        <v>0</v>
      </c>
      <c r="AC169" s="38">
        <f t="shared" si="976"/>
        <v>0</v>
      </c>
      <c r="AD169" s="38">
        <f t="shared" ref="AD169" si="977">SUM(AD170,AD173,AD174)</f>
        <v>0</v>
      </c>
      <c r="AE169" s="38">
        <f t="shared" si="976"/>
        <v>0</v>
      </c>
      <c r="AF169" s="38">
        <f t="shared" si="976"/>
        <v>0</v>
      </c>
      <c r="AG169" s="38">
        <f t="shared" si="976"/>
        <v>0</v>
      </c>
      <c r="AH169" s="38">
        <f t="shared" si="976"/>
        <v>0</v>
      </c>
      <c r="AI169" s="38">
        <f t="shared" si="976"/>
        <v>0</v>
      </c>
      <c r="AJ169" s="38">
        <f t="shared" si="976"/>
        <v>0</v>
      </c>
      <c r="AK169" s="38">
        <f t="shared" si="976"/>
        <v>0</v>
      </c>
      <c r="AL169" s="38">
        <f t="shared" si="976"/>
        <v>0</v>
      </c>
      <c r="AM169" s="38">
        <f t="shared" ref="AM169" si="978">SUM(AM170,AM173,AM174)</f>
        <v>0</v>
      </c>
      <c r="AN169" s="38">
        <f t="shared" si="976"/>
        <v>0</v>
      </c>
      <c r="AO169" s="38">
        <f t="shared" si="976"/>
        <v>0</v>
      </c>
      <c r="AP169" s="38">
        <f t="shared" si="976"/>
        <v>0</v>
      </c>
      <c r="AQ169" s="38">
        <f t="shared" si="976"/>
        <v>0</v>
      </c>
      <c r="AR169" s="38">
        <f t="shared" si="976"/>
        <v>0</v>
      </c>
      <c r="AS169" s="38">
        <f t="shared" si="976"/>
        <v>0</v>
      </c>
      <c r="AT169" s="38">
        <f t="shared" si="976"/>
        <v>0</v>
      </c>
      <c r="AU169" s="38">
        <f t="shared" si="976"/>
        <v>0</v>
      </c>
      <c r="AV169" s="38">
        <f t="shared" ref="AV169" si="979">SUM(AV170,AV173,AV174)</f>
        <v>0</v>
      </c>
      <c r="AW169" s="38">
        <f t="shared" si="976"/>
        <v>0</v>
      </c>
      <c r="AX169" s="38">
        <f t="shared" si="976"/>
        <v>0</v>
      </c>
      <c r="AY169" s="38">
        <f t="shared" si="976"/>
        <v>0</v>
      </c>
      <c r="AZ169" s="38">
        <f t="shared" si="976"/>
        <v>0</v>
      </c>
      <c r="BA169" s="38">
        <f t="shared" si="976"/>
        <v>0</v>
      </c>
      <c r="BB169" s="38">
        <f t="shared" si="976"/>
        <v>0</v>
      </c>
      <c r="BC169" s="38">
        <f t="shared" si="976"/>
        <v>0</v>
      </c>
      <c r="BD169" s="38">
        <f t="shared" si="976"/>
        <v>0</v>
      </c>
      <c r="BE169" s="38">
        <f t="shared" ref="BE169" si="980">SUM(BE170,BE173,BE174)</f>
        <v>0</v>
      </c>
      <c r="BF169" s="38">
        <f t="shared" si="976"/>
        <v>0</v>
      </c>
      <c r="BG169" s="38">
        <f t="shared" ref="BG169:BO169" si="981">SUM(BG170,BG173,BG174)</f>
        <v>0</v>
      </c>
      <c r="BH169" s="38">
        <f t="shared" si="981"/>
        <v>0</v>
      </c>
      <c r="BI169" s="38">
        <f t="shared" si="981"/>
        <v>0</v>
      </c>
      <c r="BJ169" s="38">
        <f t="shared" si="981"/>
        <v>0</v>
      </c>
      <c r="BK169" s="38">
        <f t="shared" si="981"/>
        <v>0</v>
      </c>
      <c r="BL169" s="38">
        <f t="shared" si="981"/>
        <v>0</v>
      </c>
      <c r="BM169" s="38">
        <f t="shared" si="981"/>
        <v>0</v>
      </c>
      <c r="BN169" s="38">
        <f t="shared" si="981"/>
        <v>0</v>
      </c>
      <c r="BO169" s="38">
        <f t="shared" si="981"/>
        <v>0</v>
      </c>
      <c r="BP169" s="35" t="s">
        <v>339</v>
      </c>
    </row>
    <row r="170" spans="1:68" s="43" customFormat="1" ht="31.5" x14ac:dyDescent="0.25">
      <c r="A170" s="54" t="s">
        <v>192</v>
      </c>
      <c r="B170" s="55" t="s">
        <v>193</v>
      </c>
      <c r="C170" s="14" t="s">
        <v>11</v>
      </c>
      <c r="D170" s="14" t="s">
        <v>339</v>
      </c>
      <c r="E170" s="24">
        <f>E171+E172</f>
        <v>0</v>
      </c>
      <c r="F170" s="24">
        <f t="shared" ref="F170:M170" si="982">F171+F172</f>
        <v>0</v>
      </c>
      <c r="G170" s="24">
        <f t="shared" si="982"/>
        <v>0</v>
      </c>
      <c r="H170" s="24">
        <f t="shared" si="982"/>
        <v>0</v>
      </c>
      <c r="I170" s="24">
        <f t="shared" si="982"/>
        <v>0</v>
      </c>
      <c r="J170" s="24">
        <f t="shared" si="982"/>
        <v>0</v>
      </c>
      <c r="K170" s="24">
        <f t="shared" si="982"/>
        <v>0</v>
      </c>
      <c r="L170" s="24">
        <f>L171+L172</f>
        <v>0</v>
      </c>
      <c r="M170" s="24">
        <f t="shared" si="982"/>
        <v>0</v>
      </c>
      <c r="N170" s="38">
        <f t="shared" ref="N170" si="983">SUM(N171:N172)</f>
        <v>0</v>
      </c>
      <c r="O170" s="38">
        <f t="shared" ref="O170:V170" si="984">SUM(O171:O172)</f>
        <v>0</v>
      </c>
      <c r="P170" s="38">
        <f t="shared" si="984"/>
        <v>0</v>
      </c>
      <c r="Q170" s="38">
        <f t="shared" si="984"/>
        <v>0</v>
      </c>
      <c r="R170" s="38">
        <f t="shared" ref="R170:S170" si="985">SUM(R171:R172)</f>
        <v>0</v>
      </c>
      <c r="S170" s="38">
        <f t="shared" si="985"/>
        <v>0</v>
      </c>
      <c r="T170" s="38">
        <f>SUM(T171:T172)</f>
        <v>0</v>
      </c>
      <c r="U170" s="38">
        <f>SUM(U171:U172)</f>
        <v>0</v>
      </c>
      <c r="V170" s="38">
        <f t="shared" si="984"/>
        <v>0</v>
      </c>
      <c r="W170" s="38">
        <f t="shared" ref="W170:BF170" si="986">SUM(W171:W172)</f>
        <v>0</v>
      </c>
      <c r="X170" s="38">
        <f t="shared" si="986"/>
        <v>0</v>
      </c>
      <c r="Y170" s="38">
        <f t="shared" si="986"/>
        <v>0</v>
      </c>
      <c r="Z170" s="38">
        <f t="shared" si="986"/>
        <v>0</v>
      </c>
      <c r="AA170" s="38">
        <f t="shared" si="986"/>
        <v>0</v>
      </c>
      <c r="AB170" s="38">
        <f t="shared" si="986"/>
        <v>0</v>
      </c>
      <c r="AC170" s="38">
        <f t="shared" si="986"/>
        <v>0</v>
      </c>
      <c r="AD170" s="38">
        <f t="shared" ref="AD170" si="987">SUM(AD171:AD172)</f>
        <v>0</v>
      </c>
      <c r="AE170" s="38">
        <f t="shared" si="986"/>
        <v>0</v>
      </c>
      <c r="AF170" s="38">
        <f t="shared" si="986"/>
        <v>0</v>
      </c>
      <c r="AG170" s="38">
        <f t="shared" si="986"/>
        <v>0</v>
      </c>
      <c r="AH170" s="38">
        <f t="shared" si="986"/>
        <v>0</v>
      </c>
      <c r="AI170" s="38">
        <f t="shared" si="986"/>
        <v>0</v>
      </c>
      <c r="AJ170" s="38">
        <f t="shared" si="986"/>
        <v>0</v>
      </c>
      <c r="AK170" s="38">
        <f t="shared" si="986"/>
        <v>0</v>
      </c>
      <c r="AL170" s="38">
        <f t="shared" si="986"/>
        <v>0</v>
      </c>
      <c r="AM170" s="38">
        <f t="shared" ref="AM170" si="988">SUM(AM171:AM172)</f>
        <v>0</v>
      </c>
      <c r="AN170" s="38">
        <f t="shared" si="986"/>
        <v>0</v>
      </c>
      <c r="AO170" s="38">
        <f t="shared" si="986"/>
        <v>0</v>
      </c>
      <c r="AP170" s="38">
        <f t="shared" si="986"/>
        <v>0</v>
      </c>
      <c r="AQ170" s="38">
        <f t="shared" si="986"/>
        <v>0</v>
      </c>
      <c r="AR170" s="38">
        <f t="shared" si="986"/>
        <v>0</v>
      </c>
      <c r="AS170" s="38">
        <f t="shared" si="986"/>
        <v>0</v>
      </c>
      <c r="AT170" s="38">
        <f t="shared" si="986"/>
        <v>0</v>
      </c>
      <c r="AU170" s="38">
        <f t="shared" si="986"/>
        <v>0</v>
      </c>
      <c r="AV170" s="38">
        <f t="shared" ref="AV170" si="989">SUM(AV171:AV172)</f>
        <v>0</v>
      </c>
      <c r="AW170" s="38">
        <f t="shared" si="986"/>
        <v>0</v>
      </c>
      <c r="AX170" s="38">
        <f t="shared" si="986"/>
        <v>0</v>
      </c>
      <c r="AY170" s="38">
        <f t="shared" si="986"/>
        <v>0</v>
      </c>
      <c r="AZ170" s="38">
        <f t="shared" si="986"/>
        <v>0</v>
      </c>
      <c r="BA170" s="38">
        <f t="shared" si="986"/>
        <v>0</v>
      </c>
      <c r="BB170" s="38">
        <f t="shared" si="986"/>
        <v>0</v>
      </c>
      <c r="BC170" s="38">
        <f t="shared" si="986"/>
        <v>0</v>
      </c>
      <c r="BD170" s="38">
        <f t="shared" si="986"/>
        <v>0</v>
      </c>
      <c r="BE170" s="38">
        <f t="shared" ref="BE170" si="990">SUM(BE171:BE172)</f>
        <v>0</v>
      </c>
      <c r="BF170" s="38">
        <f t="shared" si="986"/>
        <v>0</v>
      </c>
      <c r="BG170" s="38">
        <f t="shared" ref="BG170:BO170" si="991">SUM(BG171:BG172)</f>
        <v>0</v>
      </c>
      <c r="BH170" s="38">
        <f t="shared" si="991"/>
        <v>0</v>
      </c>
      <c r="BI170" s="38">
        <f t="shared" si="991"/>
        <v>0</v>
      </c>
      <c r="BJ170" s="38">
        <f t="shared" si="991"/>
        <v>0</v>
      </c>
      <c r="BK170" s="38">
        <f t="shared" si="991"/>
        <v>0</v>
      </c>
      <c r="BL170" s="38">
        <f t="shared" si="991"/>
        <v>0</v>
      </c>
      <c r="BM170" s="38">
        <f t="shared" si="991"/>
        <v>0</v>
      </c>
      <c r="BN170" s="38">
        <f t="shared" si="991"/>
        <v>0</v>
      </c>
      <c r="BO170" s="38">
        <f t="shared" si="991"/>
        <v>0</v>
      </c>
      <c r="BP170" s="35" t="s">
        <v>339</v>
      </c>
    </row>
    <row r="171" spans="1:68" s="43" customFormat="1" ht="31.5" x14ac:dyDescent="0.25">
      <c r="A171" s="54" t="s">
        <v>194</v>
      </c>
      <c r="B171" s="55" t="s">
        <v>195</v>
      </c>
      <c r="C171" s="14" t="s">
        <v>11</v>
      </c>
      <c r="D171" s="14" t="s">
        <v>339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38">
        <v>0</v>
      </c>
      <c r="O171" s="38">
        <v>0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38">
        <v>0</v>
      </c>
      <c r="V171" s="38">
        <v>0</v>
      </c>
      <c r="W171" s="38">
        <v>0</v>
      </c>
      <c r="X171" s="38">
        <v>0</v>
      </c>
      <c r="Y171" s="38">
        <v>0</v>
      </c>
      <c r="Z171" s="38">
        <v>0</v>
      </c>
      <c r="AA171" s="38">
        <v>0</v>
      </c>
      <c r="AB171" s="38">
        <v>0</v>
      </c>
      <c r="AC171" s="38">
        <v>0</v>
      </c>
      <c r="AD171" s="38">
        <v>0</v>
      </c>
      <c r="AE171" s="38">
        <v>0</v>
      </c>
      <c r="AF171" s="38">
        <v>0</v>
      </c>
      <c r="AG171" s="38">
        <v>0</v>
      </c>
      <c r="AH171" s="38">
        <v>0</v>
      </c>
      <c r="AI171" s="38">
        <v>0</v>
      </c>
      <c r="AJ171" s="38">
        <v>0</v>
      </c>
      <c r="AK171" s="38">
        <v>0</v>
      </c>
      <c r="AL171" s="38">
        <v>0</v>
      </c>
      <c r="AM171" s="38">
        <v>0</v>
      </c>
      <c r="AN171" s="38">
        <v>0</v>
      </c>
      <c r="AO171" s="38">
        <v>0</v>
      </c>
      <c r="AP171" s="38">
        <v>0</v>
      </c>
      <c r="AQ171" s="38">
        <v>0</v>
      </c>
      <c r="AR171" s="38">
        <v>0</v>
      </c>
      <c r="AS171" s="38">
        <v>0</v>
      </c>
      <c r="AT171" s="38">
        <v>0</v>
      </c>
      <c r="AU171" s="38">
        <v>0</v>
      </c>
      <c r="AV171" s="38">
        <v>0</v>
      </c>
      <c r="AW171" s="38">
        <v>0</v>
      </c>
      <c r="AX171" s="38">
        <v>0</v>
      </c>
      <c r="AY171" s="38">
        <v>0</v>
      </c>
      <c r="AZ171" s="38">
        <v>0</v>
      </c>
      <c r="BA171" s="38">
        <v>0</v>
      </c>
      <c r="BB171" s="38">
        <v>0</v>
      </c>
      <c r="BC171" s="38">
        <v>0</v>
      </c>
      <c r="BD171" s="38">
        <v>0</v>
      </c>
      <c r="BE171" s="38">
        <v>0</v>
      </c>
      <c r="BF171" s="38">
        <v>0</v>
      </c>
      <c r="BG171" s="38">
        <v>0</v>
      </c>
      <c r="BH171" s="38">
        <v>0</v>
      </c>
      <c r="BI171" s="38">
        <v>0</v>
      </c>
      <c r="BJ171" s="38">
        <v>0</v>
      </c>
      <c r="BK171" s="38">
        <v>0</v>
      </c>
      <c r="BL171" s="38">
        <v>0</v>
      </c>
      <c r="BM171" s="38">
        <v>0</v>
      </c>
      <c r="BN171" s="38">
        <v>0</v>
      </c>
      <c r="BO171" s="38">
        <v>0</v>
      </c>
      <c r="BP171" s="35" t="s">
        <v>339</v>
      </c>
    </row>
    <row r="172" spans="1:68" s="43" customFormat="1" ht="31.5" x14ac:dyDescent="0.25">
      <c r="A172" s="54" t="s">
        <v>196</v>
      </c>
      <c r="B172" s="55" t="s">
        <v>106</v>
      </c>
      <c r="C172" s="14" t="s">
        <v>11</v>
      </c>
      <c r="D172" s="14" t="s">
        <v>339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38">
        <v>0</v>
      </c>
      <c r="O172" s="38"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0</v>
      </c>
      <c r="AA172" s="38">
        <v>0</v>
      </c>
      <c r="AB172" s="38">
        <v>0</v>
      </c>
      <c r="AC172" s="38">
        <v>0</v>
      </c>
      <c r="AD172" s="38">
        <v>0</v>
      </c>
      <c r="AE172" s="38">
        <v>0</v>
      </c>
      <c r="AF172" s="38">
        <v>0</v>
      </c>
      <c r="AG172" s="38">
        <v>0</v>
      </c>
      <c r="AH172" s="38">
        <v>0</v>
      </c>
      <c r="AI172" s="38">
        <v>0</v>
      </c>
      <c r="AJ172" s="38">
        <v>0</v>
      </c>
      <c r="AK172" s="38">
        <v>0</v>
      </c>
      <c r="AL172" s="38">
        <v>0</v>
      </c>
      <c r="AM172" s="38">
        <v>0</v>
      </c>
      <c r="AN172" s="38">
        <v>0</v>
      </c>
      <c r="AO172" s="38">
        <v>0</v>
      </c>
      <c r="AP172" s="38">
        <v>0</v>
      </c>
      <c r="AQ172" s="38">
        <v>0</v>
      </c>
      <c r="AR172" s="38">
        <v>0</v>
      </c>
      <c r="AS172" s="38">
        <v>0</v>
      </c>
      <c r="AT172" s="38">
        <v>0</v>
      </c>
      <c r="AU172" s="38">
        <v>0</v>
      </c>
      <c r="AV172" s="38">
        <v>0</v>
      </c>
      <c r="AW172" s="38">
        <v>0</v>
      </c>
      <c r="AX172" s="38">
        <v>0</v>
      </c>
      <c r="AY172" s="38">
        <v>0</v>
      </c>
      <c r="AZ172" s="38">
        <v>0</v>
      </c>
      <c r="BA172" s="38">
        <v>0</v>
      </c>
      <c r="BB172" s="38">
        <v>0</v>
      </c>
      <c r="BC172" s="38">
        <v>0</v>
      </c>
      <c r="BD172" s="38">
        <v>0</v>
      </c>
      <c r="BE172" s="38">
        <v>0</v>
      </c>
      <c r="BF172" s="38">
        <v>0</v>
      </c>
      <c r="BG172" s="38">
        <v>0</v>
      </c>
      <c r="BH172" s="38">
        <v>0</v>
      </c>
      <c r="BI172" s="38">
        <v>0</v>
      </c>
      <c r="BJ172" s="38">
        <v>0</v>
      </c>
      <c r="BK172" s="38">
        <v>0</v>
      </c>
      <c r="BL172" s="38">
        <v>0</v>
      </c>
      <c r="BM172" s="38">
        <v>0</v>
      </c>
      <c r="BN172" s="38">
        <v>0</v>
      </c>
      <c r="BO172" s="38">
        <v>0</v>
      </c>
      <c r="BP172" s="35" t="s">
        <v>339</v>
      </c>
    </row>
    <row r="173" spans="1:68" s="43" customFormat="1" ht="31.5" x14ac:dyDescent="0.25">
      <c r="A173" s="54" t="s">
        <v>197</v>
      </c>
      <c r="B173" s="55" t="s">
        <v>198</v>
      </c>
      <c r="C173" s="14" t="s">
        <v>11</v>
      </c>
      <c r="D173" s="14" t="s">
        <v>339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38">
        <v>0</v>
      </c>
      <c r="O173" s="38">
        <v>0</v>
      </c>
      <c r="P173" s="38">
        <v>0</v>
      </c>
      <c r="Q173" s="38">
        <v>0</v>
      </c>
      <c r="R173" s="38">
        <v>0</v>
      </c>
      <c r="S173" s="38">
        <v>0</v>
      </c>
      <c r="T173" s="38">
        <v>0</v>
      </c>
      <c r="U173" s="38"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0</v>
      </c>
      <c r="AA173" s="38">
        <v>0</v>
      </c>
      <c r="AB173" s="38">
        <v>0</v>
      </c>
      <c r="AC173" s="38">
        <v>0</v>
      </c>
      <c r="AD173" s="38">
        <v>0</v>
      </c>
      <c r="AE173" s="38">
        <v>0</v>
      </c>
      <c r="AF173" s="38">
        <v>0</v>
      </c>
      <c r="AG173" s="38">
        <v>0</v>
      </c>
      <c r="AH173" s="38">
        <v>0</v>
      </c>
      <c r="AI173" s="38">
        <v>0</v>
      </c>
      <c r="AJ173" s="38">
        <v>0</v>
      </c>
      <c r="AK173" s="38">
        <v>0</v>
      </c>
      <c r="AL173" s="38">
        <v>0</v>
      </c>
      <c r="AM173" s="38">
        <v>0</v>
      </c>
      <c r="AN173" s="38">
        <v>0</v>
      </c>
      <c r="AO173" s="38">
        <v>0</v>
      </c>
      <c r="AP173" s="38">
        <v>0</v>
      </c>
      <c r="AQ173" s="38">
        <v>0</v>
      </c>
      <c r="AR173" s="38">
        <v>0</v>
      </c>
      <c r="AS173" s="38">
        <v>0</v>
      </c>
      <c r="AT173" s="38">
        <v>0</v>
      </c>
      <c r="AU173" s="38">
        <v>0</v>
      </c>
      <c r="AV173" s="38">
        <v>0</v>
      </c>
      <c r="AW173" s="38">
        <v>0</v>
      </c>
      <c r="AX173" s="38">
        <v>0</v>
      </c>
      <c r="AY173" s="38">
        <v>0</v>
      </c>
      <c r="AZ173" s="38">
        <v>0</v>
      </c>
      <c r="BA173" s="38">
        <v>0</v>
      </c>
      <c r="BB173" s="38">
        <v>0</v>
      </c>
      <c r="BC173" s="38">
        <v>0</v>
      </c>
      <c r="BD173" s="38">
        <v>0</v>
      </c>
      <c r="BE173" s="38">
        <v>0</v>
      </c>
      <c r="BF173" s="38">
        <v>0</v>
      </c>
      <c r="BG173" s="38">
        <v>0</v>
      </c>
      <c r="BH173" s="38">
        <v>0</v>
      </c>
      <c r="BI173" s="38">
        <v>0</v>
      </c>
      <c r="BJ173" s="38">
        <v>0</v>
      </c>
      <c r="BK173" s="38">
        <v>0</v>
      </c>
      <c r="BL173" s="38">
        <v>0</v>
      </c>
      <c r="BM173" s="38">
        <v>0</v>
      </c>
      <c r="BN173" s="38">
        <v>0</v>
      </c>
      <c r="BO173" s="38">
        <v>0</v>
      </c>
      <c r="BP173" s="35" t="s">
        <v>339</v>
      </c>
    </row>
    <row r="174" spans="1:68" s="43" customFormat="1" ht="31.5" x14ac:dyDescent="0.25">
      <c r="A174" s="54" t="s">
        <v>199</v>
      </c>
      <c r="B174" s="55" t="s">
        <v>200</v>
      </c>
      <c r="C174" s="14" t="s">
        <v>11</v>
      </c>
      <c r="D174" s="14" t="s">
        <v>339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38">
        <v>0</v>
      </c>
      <c r="O174" s="38">
        <v>0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38">
        <v>0</v>
      </c>
      <c r="V174" s="38">
        <v>0</v>
      </c>
      <c r="W174" s="38">
        <v>0</v>
      </c>
      <c r="X174" s="38">
        <v>0</v>
      </c>
      <c r="Y174" s="38">
        <v>0</v>
      </c>
      <c r="Z174" s="38">
        <v>0</v>
      </c>
      <c r="AA174" s="38">
        <v>0</v>
      </c>
      <c r="AB174" s="38">
        <v>0</v>
      </c>
      <c r="AC174" s="38">
        <v>0</v>
      </c>
      <c r="AD174" s="38">
        <v>0</v>
      </c>
      <c r="AE174" s="38">
        <v>0</v>
      </c>
      <c r="AF174" s="38">
        <v>0</v>
      </c>
      <c r="AG174" s="38">
        <v>0</v>
      </c>
      <c r="AH174" s="38">
        <v>0</v>
      </c>
      <c r="AI174" s="38">
        <v>0</v>
      </c>
      <c r="AJ174" s="38">
        <v>0</v>
      </c>
      <c r="AK174" s="38">
        <v>0</v>
      </c>
      <c r="AL174" s="38">
        <v>0</v>
      </c>
      <c r="AM174" s="38">
        <v>0</v>
      </c>
      <c r="AN174" s="38">
        <v>0</v>
      </c>
      <c r="AO174" s="38">
        <v>0</v>
      </c>
      <c r="AP174" s="38">
        <v>0</v>
      </c>
      <c r="AQ174" s="38">
        <v>0</v>
      </c>
      <c r="AR174" s="38">
        <v>0</v>
      </c>
      <c r="AS174" s="38">
        <v>0</v>
      </c>
      <c r="AT174" s="38">
        <v>0</v>
      </c>
      <c r="AU174" s="38">
        <v>0</v>
      </c>
      <c r="AV174" s="38">
        <v>0</v>
      </c>
      <c r="AW174" s="38">
        <v>0</v>
      </c>
      <c r="AX174" s="38">
        <v>0</v>
      </c>
      <c r="AY174" s="38">
        <v>0</v>
      </c>
      <c r="AZ174" s="38">
        <v>0</v>
      </c>
      <c r="BA174" s="38">
        <v>0</v>
      </c>
      <c r="BB174" s="38">
        <v>0</v>
      </c>
      <c r="BC174" s="38">
        <v>0</v>
      </c>
      <c r="BD174" s="38">
        <v>0</v>
      </c>
      <c r="BE174" s="38">
        <v>0</v>
      </c>
      <c r="BF174" s="38">
        <v>0</v>
      </c>
      <c r="BG174" s="38">
        <v>0</v>
      </c>
      <c r="BH174" s="38">
        <v>0</v>
      </c>
      <c r="BI174" s="38">
        <v>0</v>
      </c>
      <c r="BJ174" s="38">
        <v>0</v>
      </c>
      <c r="BK174" s="38">
        <v>0</v>
      </c>
      <c r="BL174" s="38">
        <v>0</v>
      </c>
      <c r="BM174" s="38">
        <v>0</v>
      </c>
      <c r="BN174" s="38">
        <v>0</v>
      </c>
      <c r="BO174" s="38">
        <v>0</v>
      </c>
      <c r="BP174" s="35" t="s">
        <v>339</v>
      </c>
    </row>
    <row r="175" spans="1:68" s="43" customFormat="1" ht="31.5" x14ac:dyDescent="0.25">
      <c r="A175" s="54" t="s">
        <v>259</v>
      </c>
      <c r="B175" s="55" t="s">
        <v>201</v>
      </c>
      <c r="C175" s="14" t="s">
        <v>11</v>
      </c>
      <c r="D175" s="14" t="s">
        <v>339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38">
        <f t="shared" ref="N175" si="992">SUM(N176,N179,N180,N181)</f>
        <v>0</v>
      </c>
      <c r="O175" s="38">
        <f t="shared" ref="O175:V175" si="993">SUM(O176,O179,O180,O181)</f>
        <v>0</v>
      </c>
      <c r="P175" s="38">
        <f t="shared" si="993"/>
        <v>0</v>
      </c>
      <c r="Q175" s="38">
        <f t="shared" si="993"/>
        <v>0</v>
      </c>
      <c r="R175" s="38">
        <f t="shared" ref="R175:T175" si="994">SUM(R176,R179,R180,R181)</f>
        <v>0</v>
      </c>
      <c r="S175" s="38">
        <f t="shared" si="994"/>
        <v>0</v>
      </c>
      <c r="T175" s="38">
        <f t="shared" si="994"/>
        <v>0</v>
      </c>
      <c r="U175" s="38">
        <f t="shared" ref="U175" si="995">SUM(U176,U179,U180,U181)</f>
        <v>0</v>
      </c>
      <c r="V175" s="38">
        <f t="shared" si="993"/>
        <v>0</v>
      </c>
      <c r="W175" s="38">
        <f t="shared" ref="W175:BF175" si="996">SUM(W176,W179,W180,W181)</f>
        <v>0</v>
      </c>
      <c r="X175" s="38">
        <f t="shared" si="996"/>
        <v>0</v>
      </c>
      <c r="Y175" s="38">
        <f t="shared" si="996"/>
        <v>0</v>
      </c>
      <c r="Z175" s="38">
        <f t="shared" si="996"/>
        <v>0</v>
      </c>
      <c r="AA175" s="38">
        <f t="shared" si="996"/>
        <v>0</v>
      </c>
      <c r="AB175" s="38">
        <f t="shared" si="996"/>
        <v>0</v>
      </c>
      <c r="AC175" s="38">
        <f t="shared" si="996"/>
        <v>0</v>
      </c>
      <c r="AD175" s="38">
        <f t="shared" ref="AD175" si="997">SUM(AD176,AD179,AD180,AD181)</f>
        <v>0</v>
      </c>
      <c r="AE175" s="38">
        <f t="shared" si="996"/>
        <v>0</v>
      </c>
      <c r="AF175" s="38">
        <f t="shared" si="996"/>
        <v>0</v>
      </c>
      <c r="AG175" s="38">
        <f t="shared" si="996"/>
        <v>0</v>
      </c>
      <c r="AH175" s="38">
        <f t="shared" si="996"/>
        <v>0</v>
      </c>
      <c r="AI175" s="38">
        <f t="shared" si="996"/>
        <v>0</v>
      </c>
      <c r="AJ175" s="38">
        <f t="shared" si="996"/>
        <v>0</v>
      </c>
      <c r="AK175" s="38">
        <f t="shared" si="996"/>
        <v>0</v>
      </c>
      <c r="AL175" s="38">
        <f t="shared" si="996"/>
        <v>0</v>
      </c>
      <c r="AM175" s="38">
        <f t="shared" ref="AM175" si="998">SUM(AM176,AM179,AM180,AM181)</f>
        <v>0</v>
      </c>
      <c r="AN175" s="38">
        <f t="shared" si="996"/>
        <v>0</v>
      </c>
      <c r="AO175" s="38">
        <f t="shared" si="996"/>
        <v>0</v>
      </c>
      <c r="AP175" s="38">
        <f t="shared" si="996"/>
        <v>0</v>
      </c>
      <c r="AQ175" s="38">
        <f t="shared" si="996"/>
        <v>0</v>
      </c>
      <c r="AR175" s="38">
        <f t="shared" si="996"/>
        <v>0</v>
      </c>
      <c r="AS175" s="38">
        <f t="shared" si="996"/>
        <v>0</v>
      </c>
      <c r="AT175" s="38">
        <f t="shared" si="996"/>
        <v>0</v>
      </c>
      <c r="AU175" s="38">
        <f t="shared" si="996"/>
        <v>0</v>
      </c>
      <c r="AV175" s="38">
        <f t="shared" ref="AV175" si="999">SUM(AV176,AV179,AV180,AV181)</f>
        <v>0</v>
      </c>
      <c r="AW175" s="38">
        <f t="shared" si="996"/>
        <v>0</v>
      </c>
      <c r="AX175" s="38">
        <f t="shared" si="996"/>
        <v>0</v>
      </c>
      <c r="AY175" s="38">
        <f t="shared" si="996"/>
        <v>0</v>
      </c>
      <c r="AZ175" s="38">
        <f t="shared" si="996"/>
        <v>0</v>
      </c>
      <c r="BA175" s="38">
        <f t="shared" si="996"/>
        <v>0</v>
      </c>
      <c r="BB175" s="38">
        <f t="shared" si="996"/>
        <v>0</v>
      </c>
      <c r="BC175" s="38">
        <f t="shared" si="996"/>
        <v>0</v>
      </c>
      <c r="BD175" s="38">
        <f t="shared" si="996"/>
        <v>0</v>
      </c>
      <c r="BE175" s="38">
        <f t="shared" ref="BE175" si="1000">SUM(BE176,BE179,BE180,BE181)</f>
        <v>0</v>
      </c>
      <c r="BF175" s="38">
        <f t="shared" si="996"/>
        <v>0</v>
      </c>
      <c r="BG175" s="38">
        <f t="shared" ref="BG175:BO175" si="1001">SUM(BG176,BG179,BG180,BG181)</f>
        <v>0</v>
      </c>
      <c r="BH175" s="38">
        <f t="shared" si="1001"/>
        <v>0</v>
      </c>
      <c r="BI175" s="38">
        <f t="shared" si="1001"/>
        <v>0</v>
      </c>
      <c r="BJ175" s="38">
        <f t="shared" si="1001"/>
        <v>0</v>
      </c>
      <c r="BK175" s="38">
        <f t="shared" si="1001"/>
        <v>0</v>
      </c>
      <c r="BL175" s="38">
        <f t="shared" si="1001"/>
        <v>0</v>
      </c>
      <c r="BM175" s="38">
        <f t="shared" si="1001"/>
        <v>0</v>
      </c>
      <c r="BN175" s="38">
        <f t="shared" si="1001"/>
        <v>0</v>
      </c>
      <c r="BO175" s="38">
        <f t="shared" si="1001"/>
        <v>0</v>
      </c>
      <c r="BP175" s="35" t="s">
        <v>339</v>
      </c>
    </row>
    <row r="176" spans="1:68" s="43" customFormat="1" ht="31.5" x14ac:dyDescent="0.25">
      <c r="A176" s="54" t="s">
        <v>202</v>
      </c>
      <c r="B176" s="55" t="s">
        <v>203</v>
      </c>
      <c r="C176" s="14" t="s">
        <v>11</v>
      </c>
      <c r="D176" s="14" t="s">
        <v>339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38">
        <f t="shared" ref="N176" si="1002">SUM(N177:N178)</f>
        <v>0</v>
      </c>
      <c r="O176" s="38">
        <f t="shared" ref="O176:V176" si="1003">SUM(O177:O178)</f>
        <v>0</v>
      </c>
      <c r="P176" s="38">
        <f t="shared" si="1003"/>
        <v>0</v>
      </c>
      <c r="Q176" s="38">
        <f t="shared" si="1003"/>
        <v>0</v>
      </c>
      <c r="R176" s="38">
        <f t="shared" ref="R176:T176" si="1004">SUM(R177:R178)</f>
        <v>0</v>
      </c>
      <c r="S176" s="38">
        <f t="shared" si="1004"/>
        <v>0</v>
      </c>
      <c r="T176" s="38">
        <f t="shared" si="1004"/>
        <v>0</v>
      </c>
      <c r="U176" s="38">
        <f t="shared" ref="U176" si="1005">SUM(U177:U178)</f>
        <v>0</v>
      </c>
      <c r="V176" s="38">
        <f t="shared" si="1003"/>
        <v>0</v>
      </c>
      <c r="W176" s="38">
        <f t="shared" ref="W176:BF176" si="1006">SUM(W177:W178)</f>
        <v>0</v>
      </c>
      <c r="X176" s="38">
        <f t="shared" si="1006"/>
        <v>0</v>
      </c>
      <c r="Y176" s="38">
        <f t="shared" si="1006"/>
        <v>0</v>
      </c>
      <c r="Z176" s="38">
        <f t="shared" si="1006"/>
        <v>0</v>
      </c>
      <c r="AA176" s="38">
        <f t="shared" si="1006"/>
        <v>0</v>
      </c>
      <c r="AB176" s="38">
        <f t="shared" si="1006"/>
        <v>0</v>
      </c>
      <c r="AC176" s="38">
        <f t="shared" si="1006"/>
        <v>0</v>
      </c>
      <c r="AD176" s="38">
        <f t="shared" ref="AD176" si="1007">SUM(AD177:AD178)</f>
        <v>0</v>
      </c>
      <c r="AE176" s="38">
        <f t="shared" si="1006"/>
        <v>0</v>
      </c>
      <c r="AF176" s="38">
        <f t="shared" si="1006"/>
        <v>0</v>
      </c>
      <c r="AG176" s="38">
        <f t="shared" si="1006"/>
        <v>0</v>
      </c>
      <c r="AH176" s="38">
        <f t="shared" si="1006"/>
        <v>0</v>
      </c>
      <c r="AI176" s="38">
        <f t="shared" si="1006"/>
        <v>0</v>
      </c>
      <c r="AJ176" s="38">
        <f t="shared" si="1006"/>
        <v>0</v>
      </c>
      <c r="AK176" s="38">
        <f t="shared" si="1006"/>
        <v>0</v>
      </c>
      <c r="AL176" s="38">
        <f t="shared" si="1006"/>
        <v>0</v>
      </c>
      <c r="AM176" s="38">
        <f t="shared" ref="AM176" si="1008">SUM(AM177:AM178)</f>
        <v>0</v>
      </c>
      <c r="AN176" s="38">
        <f t="shared" si="1006"/>
        <v>0</v>
      </c>
      <c r="AO176" s="38">
        <f t="shared" si="1006"/>
        <v>0</v>
      </c>
      <c r="AP176" s="38">
        <f t="shared" si="1006"/>
        <v>0</v>
      </c>
      <c r="AQ176" s="38">
        <f t="shared" si="1006"/>
        <v>0</v>
      </c>
      <c r="AR176" s="38">
        <f t="shared" si="1006"/>
        <v>0</v>
      </c>
      <c r="AS176" s="38">
        <f t="shared" si="1006"/>
        <v>0</v>
      </c>
      <c r="AT176" s="38">
        <f t="shared" si="1006"/>
        <v>0</v>
      </c>
      <c r="AU176" s="38">
        <f t="shared" si="1006"/>
        <v>0</v>
      </c>
      <c r="AV176" s="38">
        <f t="shared" ref="AV176" si="1009">SUM(AV177:AV178)</f>
        <v>0</v>
      </c>
      <c r="AW176" s="38">
        <f t="shared" si="1006"/>
        <v>0</v>
      </c>
      <c r="AX176" s="38">
        <f t="shared" si="1006"/>
        <v>0</v>
      </c>
      <c r="AY176" s="38">
        <f t="shared" si="1006"/>
        <v>0</v>
      </c>
      <c r="AZ176" s="38">
        <f t="shared" si="1006"/>
        <v>0</v>
      </c>
      <c r="BA176" s="38">
        <f t="shared" si="1006"/>
        <v>0</v>
      </c>
      <c r="BB176" s="38">
        <f t="shared" si="1006"/>
        <v>0</v>
      </c>
      <c r="BC176" s="38">
        <f t="shared" si="1006"/>
        <v>0</v>
      </c>
      <c r="BD176" s="38">
        <f t="shared" si="1006"/>
        <v>0</v>
      </c>
      <c r="BE176" s="38">
        <f t="shared" ref="BE176" si="1010">SUM(BE177:BE178)</f>
        <v>0</v>
      </c>
      <c r="BF176" s="38">
        <f t="shared" si="1006"/>
        <v>0</v>
      </c>
      <c r="BG176" s="38">
        <f t="shared" ref="BG176:BO176" si="1011">SUM(BG177:BG178)</f>
        <v>0</v>
      </c>
      <c r="BH176" s="38">
        <f t="shared" si="1011"/>
        <v>0</v>
      </c>
      <c r="BI176" s="38">
        <f t="shared" si="1011"/>
        <v>0</v>
      </c>
      <c r="BJ176" s="38">
        <f t="shared" si="1011"/>
        <v>0</v>
      </c>
      <c r="BK176" s="38">
        <f t="shared" si="1011"/>
        <v>0</v>
      </c>
      <c r="BL176" s="38">
        <f t="shared" si="1011"/>
        <v>0</v>
      </c>
      <c r="BM176" s="38">
        <f t="shared" si="1011"/>
        <v>0</v>
      </c>
      <c r="BN176" s="38">
        <f t="shared" si="1011"/>
        <v>0</v>
      </c>
      <c r="BO176" s="38">
        <f t="shared" si="1011"/>
        <v>0</v>
      </c>
      <c r="BP176" s="35" t="s">
        <v>339</v>
      </c>
    </row>
    <row r="177" spans="1:68" s="43" customFormat="1" ht="47.25" x14ac:dyDescent="0.25">
      <c r="A177" s="54" t="s">
        <v>204</v>
      </c>
      <c r="B177" s="55" t="s">
        <v>205</v>
      </c>
      <c r="C177" s="14" t="s">
        <v>11</v>
      </c>
      <c r="D177" s="14" t="s">
        <v>339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38">
        <v>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0</v>
      </c>
      <c r="X177" s="38">
        <v>0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D177" s="38">
        <v>0</v>
      </c>
      <c r="AE177" s="38">
        <v>0</v>
      </c>
      <c r="AF177" s="38">
        <v>0</v>
      </c>
      <c r="AG177" s="38">
        <v>0</v>
      </c>
      <c r="AH177" s="38">
        <v>0</v>
      </c>
      <c r="AI177" s="38">
        <v>0</v>
      </c>
      <c r="AJ177" s="38">
        <v>0</v>
      </c>
      <c r="AK177" s="38">
        <v>0</v>
      </c>
      <c r="AL177" s="38">
        <v>0</v>
      </c>
      <c r="AM177" s="38">
        <v>0</v>
      </c>
      <c r="AN177" s="38">
        <v>0</v>
      </c>
      <c r="AO177" s="38">
        <v>0</v>
      </c>
      <c r="AP177" s="38">
        <v>0</v>
      </c>
      <c r="AQ177" s="38">
        <v>0</v>
      </c>
      <c r="AR177" s="38">
        <v>0</v>
      </c>
      <c r="AS177" s="38">
        <v>0</v>
      </c>
      <c r="AT177" s="38">
        <v>0</v>
      </c>
      <c r="AU177" s="38">
        <v>0</v>
      </c>
      <c r="AV177" s="38">
        <v>0</v>
      </c>
      <c r="AW177" s="38">
        <v>0</v>
      </c>
      <c r="AX177" s="38">
        <v>0</v>
      </c>
      <c r="AY177" s="38">
        <v>0</v>
      </c>
      <c r="AZ177" s="38">
        <v>0</v>
      </c>
      <c r="BA177" s="38">
        <v>0</v>
      </c>
      <c r="BB177" s="38">
        <v>0</v>
      </c>
      <c r="BC177" s="38">
        <v>0</v>
      </c>
      <c r="BD177" s="38">
        <v>0</v>
      </c>
      <c r="BE177" s="38">
        <v>0</v>
      </c>
      <c r="BF177" s="38">
        <v>0</v>
      </c>
      <c r="BG177" s="38">
        <v>0</v>
      </c>
      <c r="BH177" s="38">
        <v>0</v>
      </c>
      <c r="BI177" s="38">
        <v>0</v>
      </c>
      <c r="BJ177" s="38">
        <v>0</v>
      </c>
      <c r="BK177" s="38">
        <v>0</v>
      </c>
      <c r="BL177" s="38">
        <v>0</v>
      </c>
      <c r="BM177" s="38">
        <v>0</v>
      </c>
      <c r="BN177" s="38">
        <v>0</v>
      </c>
      <c r="BO177" s="38">
        <v>0</v>
      </c>
      <c r="BP177" s="35" t="s">
        <v>339</v>
      </c>
    </row>
    <row r="178" spans="1:68" s="43" customFormat="1" ht="31.5" x14ac:dyDescent="0.25">
      <c r="A178" s="54" t="s">
        <v>206</v>
      </c>
      <c r="B178" s="55" t="s">
        <v>108</v>
      </c>
      <c r="C178" s="14" t="s">
        <v>11</v>
      </c>
      <c r="D178" s="14" t="s">
        <v>339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38">
        <v>0</v>
      </c>
      <c r="O178" s="38">
        <v>0</v>
      </c>
      <c r="P178" s="38">
        <v>0</v>
      </c>
      <c r="Q178" s="38">
        <v>0</v>
      </c>
      <c r="R178" s="38">
        <v>0</v>
      </c>
      <c r="S178" s="38">
        <v>0</v>
      </c>
      <c r="T178" s="38">
        <v>0</v>
      </c>
      <c r="U178" s="38">
        <v>0</v>
      </c>
      <c r="V178" s="38">
        <v>0</v>
      </c>
      <c r="W178" s="38">
        <v>0</v>
      </c>
      <c r="X178" s="38">
        <v>0</v>
      </c>
      <c r="Y178" s="38">
        <v>0</v>
      </c>
      <c r="Z178" s="38">
        <v>0</v>
      </c>
      <c r="AA178" s="38">
        <v>0</v>
      </c>
      <c r="AB178" s="38">
        <v>0</v>
      </c>
      <c r="AC178" s="38">
        <v>0</v>
      </c>
      <c r="AD178" s="38">
        <v>0</v>
      </c>
      <c r="AE178" s="38">
        <v>0</v>
      </c>
      <c r="AF178" s="38">
        <v>0</v>
      </c>
      <c r="AG178" s="38">
        <v>0</v>
      </c>
      <c r="AH178" s="38">
        <v>0</v>
      </c>
      <c r="AI178" s="38">
        <v>0</v>
      </c>
      <c r="AJ178" s="38">
        <v>0</v>
      </c>
      <c r="AK178" s="38">
        <v>0</v>
      </c>
      <c r="AL178" s="38">
        <v>0</v>
      </c>
      <c r="AM178" s="38">
        <v>0</v>
      </c>
      <c r="AN178" s="38">
        <v>0</v>
      </c>
      <c r="AO178" s="38">
        <v>0</v>
      </c>
      <c r="AP178" s="38">
        <v>0</v>
      </c>
      <c r="AQ178" s="38">
        <v>0</v>
      </c>
      <c r="AR178" s="38">
        <v>0</v>
      </c>
      <c r="AS178" s="38">
        <v>0</v>
      </c>
      <c r="AT178" s="38">
        <v>0</v>
      </c>
      <c r="AU178" s="38">
        <v>0</v>
      </c>
      <c r="AV178" s="38">
        <v>0</v>
      </c>
      <c r="AW178" s="38">
        <v>0</v>
      </c>
      <c r="AX178" s="38">
        <v>0</v>
      </c>
      <c r="AY178" s="38">
        <v>0</v>
      </c>
      <c r="AZ178" s="38">
        <v>0</v>
      </c>
      <c r="BA178" s="38">
        <v>0</v>
      </c>
      <c r="BB178" s="38">
        <v>0</v>
      </c>
      <c r="BC178" s="38">
        <v>0</v>
      </c>
      <c r="BD178" s="38">
        <v>0</v>
      </c>
      <c r="BE178" s="38">
        <v>0</v>
      </c>
      <c r="BF178" s="38">
        <v>0</v>
      </c>
      <c r="BG178" s="38">
        <v>0</v>
      </c>
      <c r="BH178" s="38">
        <v>0</v>
      </c>
      <c r="BI178" s="38">
        <v>0</v>
      </c>
      <c r="BJ178" s="38">
        <v>0</v>
      </c>
      <c r="BK178" s="38">
        <v>0</v>
      </c>
      <c r="BL178" s="38">
        <v>0</v>
      </c>
      <c r="BM178" s="38">
        <v>0</v>
      </c>
      <c r="BN178" s="38">
        <v>0</v>
      </c>
      <c r="BO178" s="38">
        <v>0</v>
      </c>
      <c r="BP178" s="35" t="s">
        <v>339</v>
      </c>
    </row>
    <row r="179" spans="1:68" s="43" customFormat="1" ht="47.25" x14ac:dyDescent="0.25">
      <c r="A179" s="54" t="s">
        <v>260</v>
      </c>
      <c r="B179" s="55" t="s">
        <v>207</v>
      </c>
      <c r="C179" s="14" t="s">
        <v>11</v>
      </c>
      <c r="D179" s="14" t="s">
        <v>339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38">
        <v>0</v>
      </c>
      <c r="O179" s="38">
        <v>0</v>
      </c>
      <c r="P179" s="38">
        <v>0</v>
      </c>
      <c r="Q179" s="38">
        <v>0</v>
      </c>
      <c r="R179" s="38">
        <v>0</v>
      </c>
      <c r="S179" s="38">
        <v>0</v>
      </c>
      <c r="T179" s="38">
        <v>0</v>
      </c>
      <c r="U179" s="38">
        <v>0</v>
      </c>
      <c r="V179" s="38">
        <v>0</v>
      </c>
      <c r="W179" s="38">
        <v>0</v>
      </c>
      <c r="X179" s="38">
        <v>0</v>
      </c>
      <c r="Y179" s="38">
        <v>0</v>
      </c>
      <c r="Z179" s="38">
        <v>0</v>
      </c>
      <c r="AA179" s="38">
        <v>0</v>
      </c>
      <c r="AB179" s="38">
        <v>0</v>
      </c>
      <c r="AC179" s="38">
        <v>0</v>
      </c>
      <c r="AD179" s="38">
        <v>0</v>
      </c>
      <c r="AE179" s="38">
        <v>0</v>
      </c>
      <c r="AF179" s="38">
        <v>0</v>
      </c>
      <c r="AG179" s="38">
        <v>0</v>
      </c>
      <c r="AH179" s="38">
        <v>0</v>
      </c>
      <c r="AI179" s="38">
        <v>0</v>
      </c>
      <c r="AJ179" s="38">
        <v>0</v>
      </c>
      <c r="AK179" s="38">
        <v>0</v>
      </c>
      <c r="AL179" s="38">
        <v>0</v>
      </c>
      <c r="AM179" s="38">
        <v>0</v>
      </c>
      <c r="AN179" s="38">
        <v>0</v>
      </c>
      <c r="AO179" s="38">
        <v>0</v>
      </c>
      <c r="AP179" s="38">
        <v>0</v>
      </c>
      <c r="AQ179" s="38">
        <v>0</v>
      </c>
      <c r="AR179" s="38">
        <v>0</v>
      </c>
      <c r="AS179" s="38">
        <v>0</v>
      </c>
      <c r="AT179" s="38">
        <v>0</v>
      </c>
      <c r="AU179" s="38">
        <v>0</v>
      </c>
      <c r="AV179" s="38">
        <v>0</v>
      </c>
      <c r="AW179" s="38">
        <v>0</v>
      </c>
      <c r="AX179" s="38">
        <v>0</v>
      </c>
      <c r="AY179" s="38">
        <v>0</v>
      </c>
      <c r="AZ179" s="38">
        <v>0</v>
      </c>
      <c r="BA179" s="38">
        <v>0</v>
      </c>
      <c r="BB179" s="38">
        <v>0</v>
      </c>
      <c r="BC179" s="38">
        <v>0</v>
      </c>
      <c r="BD179" s="38">
        <v>0</v>
      </c>
      <c r="BE179" s="38">
        <v>0</v>
      </c>
      <c r="BF179" s="38">
        <v>0</v>
      </c>
      <c r="BG179" s="38">
        <v>0</v>
      </c>
      <c r="BH179" s="38">
        <v>0</v>
      </c>
      <c r="BI179" s="38">
        <v>0</v>
      </c>
      <c r="BJ179" s="38">
        <v>0</v>
      </c>
      <c r="BK179" s="38">
        <v>0</v>
      </c>
      <c r="BL179" s="38">
        <v>0</v>
      </c>
      <c r="BM179" s="38">
        <v>0</v>
      </c>
      <c r="BN179" s="38">
        <v>0</v>
      </c>
      <c r="BO179" s="38">
        <v>0</v>
      </c>
      <c r="BP179" s="35" t="s">
        <v>339</v>
      </c>
    </row>
    <row r="180" spans="1:68" s="43" customFormat="1" ht="47.25" x14ac:dyDescent="0.25">
      <c r="A180" s="54" t="s">
        <v>208</v>
      </c>
      <c r="B180" s="55" t="s">
        <v>209</v>
      </c>
      <c r="C180" s="14" t="s">
        <v>11</v>
      </c>
      <c r="D180" s="14" t="s">
        <v>339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38">
        <v>0</v>
      </c>
      <c r="O180" s="38"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38">
        <v>0</v>
      </c>
      <c r="V180" s="38">
        <v>0</v>
      </c>
      <c r="W180" s="38">
        <v>0</v>
      </c>
      <c r="X180" s="38">
        <v>0</v>
      </c>
      <c r="Y180" s="38">
        <v>0</v>
      </c>
      <c r="Z180" s="38">
        <v>0</v>
      </c>
      <c r="AA180" s="38">
        <v>0</v>
      </c>
      <c r="AB180" s="38">
        <v>0</v>
      </c>
      <c r="AC180" s="38">
        <v>0</v>
      </c>
      <c r="AD180" s="38">
        <v>0</v>
      </c>
      <c r="AE180" s="38">
        <v>0</v>
      </c>
      <c r="AF180" s="38">
        <v>0</v>
      </c>
      <c r="AG180" s="38">
        <v>0</v>
      </c>
      <c r="AH180" s="38">
        <v>0</v>
      </c>
      <c r="AI180" s="38">
        <v>0</v>
      </c>
      <c r="AJ180" s="38">
        <v>0</v>
      </c>
      <c r="AK180" s="38">
        <v>0</v>
      </c>
      <c r="AL180" s="38">
        <v>0</v>
      </c>
      <c r="AM180" s="38">
        <v>0</v>
      </c>
      <c r="AN180" s="38">
        <v>0</v>
      </c>
      <c r="AO180" s="38">
        <v>0</v>
      </c>
      <c r="AP180" s="38">
        <v>0</v>
      </c>
      <c r="AQ180" s="38">
        <v>0</v>
      </c>
      <c r="AR180" s="38">
        <v>0</v>
      </c>
      <c r="AS180" s="38">
        <v>0</v>
      </c>
      <c r="AT180" s="38">
        <v>0</v>
      </c>
      <c r="AU180" s="38">
        <v>0</v>
      </c>
      <c r="AV180" s="38">
        <v>0</v>
      </c>
      <c r="AW180" s="38">
        <v>0</v>
      </c>
      <c r="AX180" s="38">
        <v>0</v>
      </c>
      <c r="AY180" s="38">
        <v>0</v>
      </c>
      <c r="AZ180" s="38">
        <v>0</v>
      </c>
      <c r="BA180" s="38">
        <v>0</v>
      </c>
      <c r="BB180" s="38">
        <v>0</v>
      </c>
      <c r="BC180" s="38">
        <v>0</v>
      </c>
      <c r="BD180" s="38">
        <v>0</v>
      </c>
      <c r="BE180" s="38">
        <v>0</v>
      </c>
      <c r="BF180" s="38">
        <v>0</v>
      </c>
      <c r="BG180" s="38">
        <v>0</v>
      </c>
      <c r="BH180" s="38">
        <v>0</v>
      </c>
      <c r="BI180" s="38">
        <v>0</v>
      </c>
      <c r="BJ180" s="38">
        <v>0</v>
      </c>
      <c r="BK180" s="38">
        <v>0</v>
      </c>
      <c r="BL180" s="38">
        <v>0</v>
      </c>
      <c r="BM180" s="38">
        <v>0</v>
      </c>
      <c r="BN180" s="38">
        <v>0</v>
      </c>
      <c r="BO180" s="38">
        <v>0</v>
      </c>
      <c r="BP180" s="35" t="s">
        <v>339</v>
      </c>
    </row>
    <row r="181" spans="1:68" s="43" customFormat="1" ht="31.5" x14ac:dyDescent="0.25">
      <c r="A181" s="54" t="s">
        <v>210</v>
      </c>
      <c r="B181" s="55" t="s">
        <v>211</v>
      </c>
      <c r="C181" s="14" t="s">
        <v>11</v>
      </c>
      <c r="D181" s="14" t="s">
        <v>339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  <c r="Z181" s="38">
        <v>0</v>
      </c>
      <c r="AA181" s="38">
        <v>0</v>
      </c>
      <c r="AB181" s="38">
        <v>0</v>
      </c>
      <c r="AC181" s="38">
        <v>0</v>
      </c>
      <c r="AD181" s="38">
        <v>0</v>
      </c>
      <c r="AE181" s="38">
        <v>0</v>
      </c>
      <c r="AF181" s="38">
        <v>0</v>
      </c>
      <c r="AG181" s="38">
        <v>0</v>
      </c>
      <c r="AH181" s="38">
        <v>0</v>
      </c>
      <c r="AI181" s="38">
        <v>0</v>
      </c>
      <c r="AJ181" s="38">
        <v>0</v>
      </c>
      <c r="AK181" s="38">
        <v>0</v>
      </c>
      <c r="AL181" s="38">
        <v>0</v>
      </c>
      <c r="AM181" s="38">
        <v>0</v>
      </c>
      <c r="AN181" s="38">
        <v>0</v>
      </c>
      <c r="AO181" s="38">
        <v>0</v>
      </c>
      <c r="AP181" s="38">
        <v>0</v>
      </c>
      <c r="AQ181" s="38">
        <v>0</v>
      </c>
      <c r="AR181" s="38">
        <v>0</v>
      </c>
      <c r="AS181" s="38">
        <v>0</v>
      </c>
      <c r="AT181" s="38">
        <v>0</v>
      </c>
      <c r="AU181" s="38">
        <v>0</v>
      </c>
      <c r="AV181" s="38">
        <v>0</v>
      </c>
      <c r="AW181" s="38">
        <v>0</v>
      </c>
      <c r="AX181" s="38">
        <v>0</v>
      </c>
      <c r="AY181" s="38">
        <v>0</v>
      </c>
      <c r="AZ181" s="38">
        <v>0</v>
      </c>
      <c r="BA181" s="38">
        <v>0</v>
      </c>
      <c r="BB181" s="38">
        <v>0</v>
      </c>
      <c r="BC181" s="38">
        <v>0</v>
      </c>
      <c r="BD181" s="38">
        <v>0</v>
      </c>
      <c r="BE181" s="38">
        <v>0</v>
      </c>
      <c r="BF181" s="38">
        <v>0</v>
      </c>
      <c r="BG181" s="38">
        <v>0</v>
      </c>
      <c r="BH181" s="38">
        <v>0</v>
      </c>
      <c r="BI181" s="38">
        <v>0</v>
      </c>
      <c r="BJ181" s="38">
        <v>0</v>
      </c>
      <c r="BK181" s="38">
        <v>0</v>
      </c>
      <c r="BL181" s="38">
        <v>0</v>
      </c>
      <c r="BM181" s="38">
        <v>0</v>
      </c>
      <c r="BN181" s="38">
        <v>0</v>
      </c>
      <c r="BO181" s="38">
        <v>0</v>
      </c>
      <c r="BP181" s="35" t="s">
        <v>339</v>
      </c>
    </row>
    <row r="182" spans="1:68" s="43" customFormat="1" ht="31.5" x14ac:dyDescent="0.25">
      <c r="A182" s="54" t="s">
        <v>212</v>
      </c>
      <c r="B182" s="55" t="s">
        <v>213</v>
      </c>
      <c r="C182" s="14" t="s">
        <v>11</v>
      </c>
      <c r="D182" s="14" t="s">
        <v>339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38">
        <f t="shared" ref="N182" si="1012">SUM(N183,N184,N185,N186)</f>
        <v>0</v>
      </c>
      <c r="O182" s="38">
        <f t="shared" ref="O182:V182" si="1013">SUM(O183,O184,O185,O186)</f>
        <v>0</v>
      </c>
      <c r="P182" s="38">
        <f t="shared" si="1013"/>
        <v>0</v>
      </c>
      <c r="Q182" s="38">
        <f t="shared" si="1013"/>
        <v>0</v>
      </c>
      <c r="R182" s="38">
        <f t="shared" ref="R182:T182" si="1014">SUM(R183,R184,R185,R186)</f>
        <v>0</v>
      </c>
      <c r="S182" s="38">
        <f t="shared" si="1014"/>
        <v>0</v>
      </c>
      <c r="T182" s="38">
        <f t="shared" si="1014"/>
        <v>0</v>
      </c>
      <c r="U182" s="38">
        <f t="shared" ref="U182" si="1015">SUM(U183,U184,U185,U186)</f>
        <v>0</v>
      </c>
      <c r="V182" s="38">
        <f t="shared" si="1013"/>
        <v>0</v>
      </c>
      <c r="W182" s="38">
        <f t="shared" ref="W182:BF182" si="1016">SUM(W183,W184,W185,W186)</f>
        <v>0</v>
      </c>
      <c r="X182" s="38">
        <f t="shared" si="1016"/>
        <v>0</v>
      </c>
      <c r="Y182" s="38">
        <f t="shared" si="1016"/>
        <v>0</v>
      </c>
      <c r="Z182" s="38">
        <f t="shared" si="1016"/>
        <v>0</v>
      </c>
      <c r="AA182" s="38">
        <f t="shared" si="1016"/>
        <v>0</v>
      </c>
      <c r="AB182" s="38">
        <f t="shared" si="1016"/>
        <v>0</v>
      </c>
      <c r="AC182" s="38">
        <f t="shared" si="1016"/>
        <v>0</v>
      </c>
      <c r="AD182" s="38">
        <f t="shared" ref="AD182" si="1017">SUM(AD183,AD184,AD185,AD186)</f>
        <v>0</v>
      </c>
      <c r="AE182" s="38">
        <f t="shared" si="1016"/>
        <v>0</v>
      </c>
      <c r="AF182" s="38">
        <f t="shared" si="1016"/>
        <v>0</v>
      </c>
      <c r="AG182" s="38">
        <f t="shared" si="1016"/>
        <v>0</v>
      </c>
      <c r="AH182" s="38">
        <f t="shared" si="1016"/>
        <v>0</v>
      </c>
      <c r="AI182" s="38">
        <f t="shared" si="1016"/>
        <v>0</v>
      </c>
      <c r="AJ182" s="38">
        <f t="shared" si="1016"/>
        <v>0</v>
      </c>
      <c r="AK182" s="38">
        <f t="shared" si="1016"/>
        <v>0</v>
      </c>
      <c r="AL182" s="38">
        <f t="shared" si="1016"/>
        <v>0</v>
      </c>
      <c r="AM182" s="38">
        <f t="shared" ref="AM182" si="1018">SUM(AM183,AM184,AM185,AM186)</f>
        <v>0</v>
      </c>
      <c r="AN182" s="38">
        <f t="shared" si="1016"/>
        <v>0</v>
      </c>
      <c r="AO182" s="38">
        <f t="shared" si="1016"/>
        <v>0</v>
      </c>
      <c r="AP182" s="38">
        <f t="shared" si="1016"/>
        <v>0</v>
      </c>
      <c r="AQ182" s="38">
        <f t="shared" si="1016"/>
        <v>0</v>
      </c>
      <c r="AR182" s="38">
        <f t="shared" si="1016"/>
        <v>0</v>
      </c>
      <c r="AS182" s="38">
        <f t="shared" si="1016"/>
        <v>0</v>
      </c>
      <c r="AT182" s="38">
        <f t="shared" si="1016"/>
        <v>0</v>
      </c>
      <c r="AU182" s="38">
        <f t="shared" si="1016"/>
        <v>0</v>
      </c>
      <c r="AV182" s="38">
        <f t="shared" ref="AV182" si="1019">SUM(AV183,AV184,AV185,AV186)</f>
        <v>0</v>
      </c>
      <c r="AW182" s="38">
        <f t="shared" si="1016"/>
        <v>0</v>
      </c>
      <c r="AX182" s="38">
        <f t="shared" si="1016"/>
        <v>0</v>
      </c>
      <c r="AY182" s="38">
        <f t="shared" si="1016"/>
        <v>0</v>
      </c>
      <c r="AZ182" s="38">
        <f t="shared" si="1016"/>
        <v>0</v>
      </c>
      <c r="BA182" s="38">
        <f t="shared" si="1016"/>
        <v>0</v>
      </c>
      <c r="BB182" s="38">
        <f t="shared" si="1016"/>
        <v>0</v>
      </c>
      <c r="BC182" s="38">
        <f t="shared" si="1016"/>
        <v>0</v>
      </c>
      <c r="BD182" s="38">
        <f t="shared" si="1016"/>
        <v>0</v>
      </c>
      <c r="BE182" s="38">
        <f t="shared" ref="BE182" si="1020">SUM(BE183,BE184,BE185,BE186)</f>
        <v>0</v>
      </c>
      <c r="BF182" s="38">
        <f t="shared" si="1016"/>
        <v>0</v>
      </c>
      <c r="BG182" s="38">
        <f t="shared" ref="BG182:BO182" si="1021">SUM(BG183,BG184,BG185,BG186)</f>
        <v>0</v>
      </c>
      <c r="BH182" s="38">
        <f t="shared" si="1021"/>
        <v>0</v>
      </c>
      <c r="BI182" s="38">
        <f t="shared" si="1021"/>
        <v>0</v>
      </c>
      <c r="BJ182" s="38">
        <f t="shared" si="1021"/>
        <v>0</v>
      </c>
      <c r="BK182" s="38">
        <f t="shared" si="1021"/>
        <v>0</v>
      </c>
      <c r="BL182" s="38">
        <f t="shared" si="1021"/>
        <v>0</v>
      </c>
      <c r="BM182" s="38">
        <f t="shared" si="1021"/>
        <v>0</v>
      </c>
      <c r="BN182" s="38">
        <f t="shared" si="1021"/>
        <v>0</v>
      </c>
      <c r="BO182" s="38">
        <f t="shared" si="1021"/>
        <v>0</v>
      </c>
      <c r="BP182" s="35" t="s">
        <v>339</v>
      </c>
    </row>
    <row r="183" spans="1:68" s="43" customFormat="1" ht="31.5" x14ac:dyDescent="0.25">
      <c r="A183" s="54" t="s">
        <v>214</v>
      </c>
      <c r="B183" s="55" t="s">
        <v>215</v>
      </c>
      <c r="C183" s="14" t="s">
        <v>11</v>
      </c>
      <c r="D183" s="14" t="s">
        <v>339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  <c r="Z183" s="38">
        <v>0</v>
      </c>
      <c r="AA183" s="38">
        <v>0</v>
      </c>
      <c r="AB183" s="38">
        <v>0</v>
      </c>
      <c r="AC183" s="38">
        <v>0</v>
      </c>
      <c r="AD183" s="38">
        <v>0</v>
      </c>
      <c r="AE183" s="38">
        <v>0</v>
      </c>
      <c r="AF183" s="38">
        <v>0</v>
      </c>
      <c r="AG183" s="38">
        <v>0</v>
      </c>
      <c r="AH183" s="38">
        <v>0</v>
      </c>
      <c r="AI183" s="38">
        <v>0</v>
      </c>
      <c r="AJ183" s="38">
        <v>0</v>
      </c>
      <c r="AK183" s="38">
        <v>0</v>
      </c>
      <c r="AL183" s="38">
        <v>0</v>
      </c>
      <c r="AM183" s="38">
        <v>0</v>
      </c>
      <c r="AN183" s="38">
        <v>0</v>
      </c>
      <c r="AO183" s="38">
        <v>0</v>
      </c>
      <c r="AP183" s="38">
        <v>0</v>
      </c>
      <c r="AQ183" s="38">
        <v>0</v>
      </c>
      <c r="AR183" s="38">
        <v>0</v>
      </c>
      <c r="AS183" s="38">
        <v>0</v>
      </c>
      <c r="AT183" s="38">
        <v>0</v>
      </c>
      <c r="AU183" s="38">
        <v>0</v>
      </c>
      <c r="AV183" s="38">
        <v>0</v>
      </c>
      <c r="AW183" s="38">
        <v>0</v>
      </c>
      <c r="AX183" s="38">
        <v>0</v>
      </c>
      <c r="AY183" s="38">
        <v>0</v>
      </c>
      <c r="AZ183" s="38">
        <v>0</v>
      </c>
      <c r="BA183" s="38">
        <v>0</v>
      </c>
      <c r="BB183" s="38">
        <v>0</v>
      </c>
      <c r="BC183" s="38">
        <v>0</v>
      </c>
      <c r="BD183" s="38">
        <v>0</v>
      </c>
      <c r="BE183" s="38">
        <v>0</v>
      </c>
      <c r="BF183" s="38">
        <v>0</v>
      </c>
      <c r="BG183" s="38">
        <v>0</v>
      </c>
      <c r="BH183" s="38">
        <v>0</v>
      </c>
      <c r="BI183" s="38">
        <v>0</v>
      </c>
      <c r="BJ183" s="38">
        <v>0</v>
      </c>
      <c r="BK183" s="38">
        <v>0</v>
      </c>
      <c r="BL183" s="38">
        <v>0</v>
      </c>
      <c r="BM183" s="38">
        <v>0</v>
      </c>
      <c r="BN183" s="38">
        <v>0</v>
      </c>
      <c r="BO183" s="38">
        <v>0</v>
      </c>
      <c r="BP183" s="35" t="s">
        <v>339</v>
      </c>
    </row>
    <row r="184" spans="1:68" s="43" customFormat="1" ht="31.5" x14ac:dyDescent="0.25">
      <c r="A184" s="54" t="s">
        <v>216</v>
      </c>
      <c r="B184" s="55" t="s">
        <v>217</v>
      </c>
      <c r="C184" s="14" t="s">
        <v>11</v>
      </c>
      <c r="D184" s="14" t="s">
        <v>339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  <c r="Z184" s="38">
        <v>0</v>
      </c>
      <c r="AA184" s="38">
        <v>0</v>
      </c>
      <c r="AB184" s="38">
        <v>0</v>
      </c>
      <c r="AC184" s="38">
        <v>0</v>
      </c>
      <c r="AD184" s="38">
        <v>0</v>
      </c>
      <c r="AE184" s="38">
        <v>0</v>
      </c>
      <c r="AF184" s="38">
        <v>0</v>
      </c>
      <c r="AG184" s="38">
        <v>0</v>
      </c>
      <c r="AH184" s="38">
        <v>0</v>
      </c>
      <c r="AI184" s="38">
        <v>0</v>
      </c>
      <c r="AJ184" s="38">
        <v>0</v>
      </c>
      <c r="AK184" s="38">
        <v>0</v>
      </c>
      <c r="AL184" s="38">
        <v>0</v>
      </c>
      <c r="AM184" s="38">
        <v>0</v>
      </c>
      <c r="AN184" s="38">
        <v>0</v>
      </c>
      <c r="AO184" s="38">
        <v>0</v>
      </c>
      <c r="AP184" s="38">
        <v>0</v>
      </c>
      <c r="AQ184" s="38">
        <v>0</v>
      </c>
      <c r="AR184" s="38">
        <v>0</v>
      </c>
      <c r="AS184" s="38">
        <v>0</v>
      </c>
      <c r="AT184" s="38">
        <v>0</v>
      </c>
      <c r="AU184" s="38">
        <v>0</v>
      </c>
      <c r="AV184" s="38">
        <v>0</v>
      </c>
      <c r="AW184" s="38">
        <v>0</v>
      </c>
      <c r="AX184" s="38">
        <v>0</v>
      </c>
      <c r="AY184" s="38">
        <v>0</v>
      </c>
      <c r="AZ184" s="38">
        <v>0</v>
      </c>
      <c r="BA184" s="38">
        <v>0</v>
      </c>
      <c r="BB184" s="38">
        <v>0</v>
      </c>
      <c r="BC184" s="38">
        <v>0</v>
      </c>
      <c r="BD184" s="38">
        <v>0</v>
      </c>
      <c r="BE184" s="38">
        <v>0</v>
      </c>
      <c r="BF184" s="38">
        <v>0</v>
      </c>
      <c r="BG184" s="38">
        <v>0</v>
      </c>
      <c r="BH184" s="38">
        <v>0</v>
      </c>
      <c r="BI184" s="38">
        <v>0</v>
      </c>
      <c r="BJ184" s="38">
        <v>0</v>
      </c>
      <c r="BK184" s="38">
        <v>0</v>
      </c>
      <c r="BL184" s="38">
        <v>0</v>
      </c>
      <c r="BM184" s="38">
        <v>0</v>
      </c>
      <c r="BN184" s="38">
        <v>0</v>
      </c>
      <c r="BO184" s="38">
        <v>0</v>
      </c>
      <c r="BP184" s="35" t="s">
        <v>339</v>
      </c>
    </row>
    <row r="185" spans="1:68" s="43" customFormat="1" ht="31.5" x14ac:dyDescent="0.25">
      <c r="A185" s="54" t="s">
        <v>218</v>
      </c>
      <c r="B185" s="55" t="s">
        <v>219</v>
      </c>
      <c r="C185" s="14" t="s">
        <v>11</v>
      </c>
      <c r="D185" s="14" t="s">
        <v>339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38">
        <v>0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>
        <v>0</v>
      </c>
      <c r="AE185" s="38">
        <v>0</v>
      </c>
      <c r="AF185" s="38">
        <v>0</v>
      </c>
      <c r="AG185" s="38">
        <v>0</v>
      </c>
      <c r="AH185" s="38">
        <v>0</v>
      </c>
      <c r="AI185" s="38">
        <v>0</v>
      </c>
      <c r="AJ185" s="38">
        <v>0</v>
      </c>
      <c r="AK185" s="38">
        <v>0</v>
      </c>
      <c r="AL185" s="38">
        <v>0</v>
      </c>
      <c r="AM185" s="38">
        <v>0</v>
      </c>
      <c r="AN185" s="38">
        <v>0</v>
      </c>
      <c r="AO185" s="38">
        <v>0</v>
      </c>
      <c r="AP185" s="38">
        <v>0</v>
      </c>
      <c r="AQ185" s="38">
        <v>0</v>
      </c>
      <c r="AR185" s="38">
        <v>0</v>
      </c>
      <c r="AS185" s="38">
        <v>0</v>
      </c>
      <c r="AT185" s="38">
        <v>0</v>
      </c>
      <c r="AU185" s="38">
        <v>0</v>
      </c>
      <c r="AV185" s="38">
        <v>0</v>
      </c>
      <c r="AW185" s="38">
        <v>0</v>
      </c>
      <c r="AX185" s="38">
        <v>0</v>
      </c>
      <c r="AY185" s="38">
        <v>0</v>
      </c>
      <c r="AZ185" s="38">
        <v>0</v>
      </c>
      <c r="BA185" s="38">
        <v>0</v>
      </c>
      <c r="BB185" s="38">
        <v>0</v>
      </c>
      <c r="BC185" s="38">
        <v>0</v>
      </c>
      <c r="BD185" s="38">
        <v>0</v>
      </c>
      <c r="BE185" s="38">
        <v>0</v>
      </c>
      <c r="BF185" s="38">
        <v>0</v>
      </c>
      <c r="BG185" s="38">
        <v>0</v>
      </c>
      <c r="BH185" s="38">
        <v>0</v>
      </c>
      <c r="BI185" s="38">
        <v>0</v>
      </c>
      <c r="BJ185" s="38">
        <v>0</v>
      </c>
      <c r="BK185" s="38">
        <v>0</v>
      </c>
      <c r="BL185" s="38">
        <v>0</v>
      </c>
      <c r="BM185" s="38">
        <v>0</v>
      </c>
      <c r="BN185" s="38">
        <v>0</v>
      </c>
      <c r="BO185" s="38">
        <v>0</v>
      </c>
      <c r="BP185" s="35" t="s">
        <v>339</v>
      </c>
    </row>
    <row r="186" spans="1:68" s="43" customFormat="1" ht="31.5" x14ac:dyDescent="0.25">
      <c r="A186" s="54" t="s">
        <v>220</v>
      </c>
      <c r="B186" s="55" t="s">
        <v>221</v>
      </c>
      <c r="C186" s="14" t="s">
        <v>11</v>
      </c>
      <c r="D186" s="14" t="s">
        <v>339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38">
        <f t="shared" ref="N186" si="1022">SUM(N187:N188)</f>
        <v>0</v>
      </c>
      <c r="O186" s="38">
        <f t="shared" ref="O186:V186" si="1023">SUM(O187:O188)</f>
        <v>0</v>
      </c>
      <c r="P186" s="38">
        <f t="shared" si="1023"/>
        <v>0</v>
      </c>
      <c r="Q186" s="38">
        <f t="shared" si="1023"/>
        <v>0</v>
      </c>
      <c r="R186" s="38">
        <f t="shared" ref="R186:T186" si="1024">SUM(R187:R188)</f>
        <v>0</v>
      </c>
      <c r="S186" s="38">
        <f t="shared" si="1024"/>
        <v>0</v>
      </c>
      <c r="T186" s="38">
        <f t="shared" si="1024"/>
        <v>0</v>
      </c>
      <c r="U186" s="38">
        <f t="shared" ref="U186" si="1025">SUM(U187:U188)</f>
        <v>0</v>
      </c>
      <c r="V186" s="38">
        <f t="shared" si="1023"/>
        <v>0</v>
      </c>
      <c r="W186" s="38">
        <f t="shared" ref="W186:BF186" si="1026">SUM(W187:W188)</f>
        <v>0</v>
      </c>
      <c r="X186" s="38">
        <f t="shared" si="1026"/>
        <v>0</v>
      </c>
      <c r="Y186" s="38">
        <f t="shared" si="1026"/>
        <v>0</v>
      </c>
      <c r="Z186" s="38">
        <f t="shared" si="1026"/>
        <v>0</v>
      </c>
      <c r="AA186" s="38">
        <f t="shared" si="1026"/>
        <v>0</v>
      </c>
      <c r="AB186" s="38">
        <f t="shared" si="1026"/>
        <v>0</v>
      </c>
      <c r="AC186" s="38">
        <f t="shared" si="1026"/>
        <v>0</v>
      </c>
      <c r="AD186" s="38">
        <f t="shared" ref="AD186" si="1027">SUM(AD187:AD188)</f>
        <v>0</v>
      </c>
      <c r="AE186" s="38">
        <f t="shared" si="1026"/>
        <v>0</v>
      </c>
      <c r="AF186" s="38">
        <f t="shared" si="1026"/>
        <v>0</v>
      </c>
      <c r="AG186" s="38">
        <f t="shared" si="1026"/>
        <v>0</v>
      </c>
      <c r="AH186" s="38">
        <f t="shared" si="1026"/>
        <v>0</v>
      </c>
      <c r="AI186" s="38">
        <f t="shared" si="1026"/>
        <v>0</v>
      </c>
      <c r="AJ186" s="38">
        <f t="shared" si="1026"/>
        <v>0</v>
      </c>
      <c r="AK186" s="38">
        <f t="shared" si="1026"/>
        <v>0</v>
      </c>
      <c r="AL186" s="38">
        <f t="shared" si="1026"/>
        <v>0</v>
      </c>
      <c r="AM186" s="38">
        <f t="shared" ref="AM186" si="1028">SUM(AM187:AM188)</f>
        <v>0</v>
      </c>
      <c r="AN186" s="38">
        <f t="shared" si="1026"/>
        <v>0</v>
      </c>
      <c r="AO186" s="38">
        <f t="shared" si="1026"/>
        <v>0</v>
      </c>
      <c r="AP186" s="38">
        <f t="shared" si="1026"/>
        <v>0</v>
      </c>
      <c r="AQ186" s="38">
        <f t="shared" si="1026"/>
        <v>0</v>
      </c>
      <c r="AR186" s="38">
        <f t="shared" si="1026"/>
        <v>0</v>
      </c>
      <c r="AS186" s="38">
        <f t="shared" si="1026"/>
        <v>0</v>
      </c>
      <c r="AT186" s="38">
        <f t="shared" si="1026"/>
        <v>0</v>
      </c>
      <c r="AU186" s="38">
        <f t="shared" si="1026"/>
        <v>0</v>
      </c>
      <c r="AV186" s="38">
        <f t="shared" ref="AV186" si="1029">SUM(AV187:AV188)</f>
        <v>0</v>
      </c>
      <c r="AW186" s="38">
        <f t="shared" si="1026"/>
        <v>0</v>
      </c>
      <c r="AX186" s="38">
        <f t="shared" si="1026"/>
        <v>0</v>
      </c>
      <c r="AY186" s="38">
        <f t="shared" si="1026"/>
        <v>0</v>
      </c>
      <c r="AZ186" s="38">
        <f t="shared" si="1026"/>
        <v>0</v>
      </c>
      <c r="BA186" s="38">
        <f t="shared" si="1026"/>
        <v>0</v>
      </c>
      <c r="BB186" s="38">
        <f t="shared" si="1026"/>
        <v>0</v>
      </c>
      <c r="BC186" s="38">
        <f t="shared" si="1026"/>
        <v>0</v>
      </c>
      <c r="BD186" s="38">
        <f t="shared" si="1026"/>
        <v>0</v>
      </c>
      <c r="BE186" s="38">
        <f t="shared" ref="BE186" si="1030">SUM(BE187:BE188)</f>
        <v>0</v>
      </c>
      <c r="BF186" s="38">
        <f t="shared" si="1026"/>
        <v>0</v>
      </c>
      <c r="BG186" s="38">
        <f t="shared" ref="BG186:BO186" si="1031">SUM(BG187:BG188)</f>
        <v>0</v>
      </c>
      <c r="BH186" s="38">
        <f t="shared" si="1031"/>
        <v>0</v>
      </c>
      <c r="BI186" s="38">
        <f t="shared" si="1031"/>
        <v>0</v>
      </c>
      <c r="BJ186" s="38">
        <f t="shared" si="1031"/>
        <v>0</v>
      </c>
      <c r="BK186" s="38">
        <f t="shared" si="1031"/>
        <v>0</v>
      </c>
      <c r="BL186" s="38">
        <f t="shared" si="1031"/>
        <v>0</v>
      </c>
      <c r="BM186" s="38">
        <f t="shared" si="1031"/>
        <v>0</v>
      </c>
      <c r="BN186" s="38">
        <f t="shared" si="1031"/>
        <v>0</v>
      </c>
      <c r="BO186" s="38">
        <f t="shared" si="1031"/>
        <v>0</v>
      </c>
      <c r="BP186" s="35" t="s">
        <v>339</v>
      </c>
    </row>
    <row r="187" spans="1:68" s="43" customFormat="1" ht="47.25" x14ac:dyDescent="0.25">
      <c r="A187" s="54" t="s">
        <v>222</v>
      </c>
      <c r="B187" s="55" t="s">
        <v>223</v>
      </c>
      <c r="C187" s="14" t="s">
        <v>11</v>
      </c>
      <c r="D187" s="14" t="s">
        <v>339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38">
        <v>0</v>
      </c>
      <c r="O187" s="38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0</v>
      </c>
      <c r="Y187" s="38">
        <v>0</v>
      </c>
      <c r="Z187" s="38">
        <v>0</v>
      </c>
      <c r="AA187" s="38">
        <v>0</v>
      </c>
      <c r="AB187" s="38">
        <v>0</v>
      </c>
      <c r="AC187" s="38">
        <v>0</v>
      </c>
      <c r="AD187" s="38">
        <v>0</v>
      </c>
      <c r="AE187" s="38">
        <v>0</v>
      </c>
      <c r="AF187" s="38">
        <v>0</v>
      </c>
      <c r="AG187" s="38">
        <v>0</v>
      </c>
      <c r="AH187" s="38">
        <v>0</v>
      </c>
      <c r="AI187" s="38">
        <v>0</v>
      </c>
      <c r="AJ187" s="38">
        <v>0</v>
      </c>
      <c r="AK187" s="38">
        <v>0</v>
      </c>
      <c r="AL187" s="38">
        <v>0</v>
      </c>
      <c r="AM187" s="38">
        <v>0</v>
      </c>
      <c r="AN187" s="38">
        <v>0</v>
      </c>
      <c r="AO187" s="38">
        <v>0</v>
      </c>
      <c r="AP187" s="38">
        <v>0</v>
      </c>
      <c r="AQ187" s="38">
        <v>0</v>
      </c>
      <c r="AR187" s="38">
        <v>0</v>
      </c>
      <c r="AS187" s="38">
        <v>0</v>
      </c>
      <c r="AT187" s="38">
        <v>0</v>
      </c>
      <c r="AU187" s="38">
        <v>0</v>
      </c>
      <c r="AV187" s="38">
        <v>0</v>
      </c>
      <c r="AW187" s="38">
        <v>0</v>
      </c>
      <c r="AX187" s="38">
        <v>0</v>
      </c>
      <c r="AY187" s="38">
        <v>0</v>
      </c>
      <c r="AZ187" s="38">
        <v>0</v>
      </c>
      <c r="BA187" s="38">
        <v>0</v>
      </c>
      <c r="BB187" s="38">
        <v>0</v>
      </c>
      <c r="BC187" s="38">
        <v>0</v>
      </c>
      <c r="BD187" s="38">
        <v>0</v>
      </c>
      <c r="BE187" s="38">
        <v>0</v>
      </c>
      <c r="BF187" s="38">
        <v>0</v>
      </c>
      <c r="BG187" s="38">
        <v>0</v>
      </c>
      <c r="BH187" s="38">
        <v>0</v>
      </c>
      <c r="BI187" s="38">
        <v>0</v>
      </c>
      <c r="BJ187" s="38">
        <v>0</v>
      </c>
      <c r="BK187" s="38">
        <v>0</v>
      </c>
      <c r="BL187" s="38">
        <v>0</v>
      </c>
      <c r="BM187" s="38">
        <v>0</v>
      </c>
      <c r="BN187" s="38">
        <v>0</v>
      </c>
      <c r="BO187" s="38">
        <v>0</v>
      </c>
      <c r="BP187" s="35" t="s">
        <v>339</v>
      </c>
    </row>
    <row r="188" spans="1:68" s="43" customFormat="1" ht="31.5" x14ac:dyDescent="0.25">
      <c r="A188" s="54" t="s">
        <v>224</v>
      </c>
      <c r="B188" s="55" t="s">
        <v>225</v>
      </c>
      <c r="C188" s="14" t="s">
        <v>11</v>
      </c>
      <c r="D188" s="14" t="s">
        <v>339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38">
        <v>0</v>
      </c>
      <c r="O188" s="38">
        <v>0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38">
        <v>0</v>
      </c>
      <c r="Z188" s="38">
        <v>0</v>
      </c>
      <c r="AA188" s="38">
        <v>0</v>
      </c>
      <c r="AB188" s="38">
        <v>0</v>
      </c>
      <c r="AC188" s="38">
        <v>0</v>
      </c>
      <c r="AD188" s="38">
        <v>0</v>
      </c>
      <c r="AE188" s="38">
        <v>0</v>
      </c>
      <c r="AF188" s="38">
        <v>0</v>
      </c>
      <c r="AG188" s="38">
        <v>0</v>
      </c>
      <c r="AH188" s="38">
        <v>0</v>
      </c>
      <c r="AI188" s="38">
        <v>0</v>
      </c>
      <c r="AJ188" s="38">
        <v>0</v>
      </c>
      <c r="AK188" s="38">
        <v>0</v>
      </c>
      <c r="AL188" s="38">
        <v>0</v>
      </c>
      <c r="AM188" s="38">
        <v>0</v>
      </c>
      <c r="AN188" s="38">
        <v>0</v>
      </c>
      <c r="AO188" s="38">
        <v>0</v>
      </c>
      <c r="AP188" s="38">
        <v>0</v>
      </c>
      <c r="AQ188" s="38">
        <v>0</v>
      </c>
      <c r="AR188" s="38">
        <v>0</v>
      </c>
      <c r="AS188" s="38">
        <v>0</v>
      </c>
      <c r="AT188" s="38">
        <v>0</v>
      </c>
      <c r="AU188" s="38">
        <v>0</v>
      </c>
      <c r="AV188" s="38">
        <v>0</v>
      </c>
      <c r="AW188" s="38">
        <v>0</v>
      </c>
      <c r="AX188" s="38">
        <v>0</v>
      </c>
      <c r="AY188" s="38">
        <v>0</v>
      </c>
      <c r="AZ188" s="38">
        <v>0</v>
      </c>
      <c r="BA188" s="38">
        <v>0</v>
      </c>
      <c r="BB188" s="38">
        <v>0</v>
      </c>
      <c r="BC188" s="38">
        <v>0</v>
      </c>
      <c r="BD188" s="38">
        <v>0</v>
      </c>
      <c r="BE188" s="38">
        <v>0</v>
      </c>
      <c r="BF188" s="38">
        <v>0</v>
      </c>
      <c r="BG188" s="38">
        <v>0</v>
      </c>
      <c r="BH188" s="38">
        <v>0</v>
      </c>
      <c r="BI188" s="38">
        <v>0</v>
      </c>
      <c r="BJ188" s="38">
        <v>0</v>
      </c>
      <c r="BK188" s="38">
        <v>0</v>
      </c>
      <c r="BL188" s="38">
        <v>0</v>
      </c>
      <c r="BM188" s="38">
        <v>0</v>
      </c>
      <c r="BN188" s="38">
        <v>0</v>
      </c>
      <c r="BO188" s="38">
        <v>0</v>
      </c>
      <c r="BP188" s="35" t="s">
        <v>339</v>
      </c>
    </row>
    <row r="189" spans="1:68" s="43" customFormat="1" ht="31.5" x14ac:dyDescent="0.25">
      <c r="A189" s="54" t="s">
        <v>261</v>
      </c>
      <c r="B189" s="55" t="s">
        <v>25</v>
      </c>
      <c r="C189" s="14" t="s">
        <v>11</v>
      </c>
      <c r="D189" s="14" t="s">
        <v>339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38">
        <v>0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  <c r="Z189" s="38">
        <v>0</v>
      </c>
      <c r="AA189" s="38">
        <v>0</v>
      </c>
      <c r="AB189" s="38">
        <v>0</v>
      </c>
      <c r="AC189" s="38">
        <v>0</v>
      </c>
      <c r="AD189" s="38">
        <v>0</v>
      </c>
      <c r="AE189" s="38">
        <v>0</v>
      </c>
      <c r="AF189" s="38">
        <v>0</v>
      </c>
      <c r="AG189" s="38">
        <v>0</v>
      </c>
      <c r="AH189" s="38">
        <v>0</v>
      </c>
      <c r="AI189" s="38">
        <v>0</v>
      </c>
      <c r="AJ189" s="38">
        <v>0</v>
      </c>
      <c r="AK189" s="38">
        <v>0</v>
      </c>
      <c r="AL189" s="38">
        <v>0</v>
      </c>
      <c r="AM189" s="38">
        <v>0</v>
      </c>
      <c r="AN189" s="38">
        <v>0</v>
      </c>
      <c r="AO189" s="38">
        <v>0</v>
      </c>
      <c r="AP189" s="38">
        <v>0</v>
      </c>
      <c r="AQ189" s="38">
        <v>0</v>
      </c>
      <c r="AR189" s="38">
        <v>0</v>
      </c>
      <c r="AS189" s="38">
        <v>0</v>
      </c>
      <c r="AT189" s="38">
        <v>0</v>
      </c>
      <c r="AU189" s="38">
        <v>0</v>
      </c>
      <c r="AV189" s="38">
        <v>0</v>
      </c>
      <c r="AW189" s="38">
        <v>0</v>
      </c>
      <c r="AX189" s="38">
        <v>0</v>
      </c>
      <c r="AY189" s="38">
        <v>0</v>
      </c>
      <c r="AZ189" s="38">
        <v>0</v>
      </c>
      <c r="BA189" s="38">
        <v>0</v>
      </c>
      <c r="BB189" s="38">
        <v>0</v>
      </c>
      <c r="BC189" s="38">
        <v>0</v>
      </c>
      <c r="BD189" s="38">
        <v>0</v>
      </c>
      <c r="BE189" s="38">
        <v>0</v>
      </c>
      <c r="BF189" s="38">
        <v>0</v>
      </c>
      <c r="BG189" s="38">
        <v>0</v>
      </c>
      <c r="BH189" s="38">
        <v>0</v>
      </c>
      <c r="BI189" s="38">
        <v>0</v>
      </c>
      <c r="BJ189" s="38">
        <v>0</v>
      </c>
      <c r="BK189" s="38">
        <v>0</v>
      </c>
      <c r="BL189" s="38">
        <v>0</v>
      </c>
      <c r="BM189" s="38">
        <v>0</v>
      </c>
      <c r="BN189" s="38">
        <v>0</v>
      </c>
      <c r="BO189" s="38">
        <v>0</v>
      </c>
      <c r="BP189" s="35" t="s">
        <v>339</v>
      </c>
    </row>
    <row r="190" spans="1:68" s="43" customFormat="1" ht="31.5" x14ac:dyDescent="0.25">
      <c r="A190" s="54" t="s">
        <v>226</v>
      </c>
      <c r="B190" s="55" t="s">
        <v>117</v>
      </c>
      <c r="C190" s="14" t="s">
        <v>11</v>
      </c>
      <c r="D190" s="14" t="s">
        <v>339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  <c r="N190" s="38">
        <v>0</v>
      </c>
      <c r="O190" s="38">
        <v>0</v>
      </c>
      <c r="P190" s="38">
        <v>0</v>
      </c>
      <c r="Q190" s="38">
        <v>0</v>
      </c>
      <c r="R190" s="38">
        <v>0</v>
      </c>
      <c r="S190" s="38">
        <v>0</v>
      </c>
      <c r="T190" s="38">
        <v>0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  <c r="Z190" s="38">
        <v>0</v>
      </c>
      <c r="AA190" s="38">
        <v>0</v>
      </c>
      <c r="AB190" s="38">
        <v>0</v>
      </c>
      <c r="AC190" s="38">
        <v>0</v>
      </c>
      <c r="AD190" s="38">
        <v>0</v>
      </c>
      <c r="AE190" s="38">
        <v>0</v>
      </c>
      <c r="AF190" s="38">
        <v>0</v>
      </c>
      <c r="AG190" s="38">
        <v>0</v>
      </c>
      <c r="AH190" s="38">
        <v>0</v>
      </c>
      <c r="AI190" s="38">
        <v>0</v>
      </c>
      <c r="AJ190" s="38">
        <v>0</v>
      </c>
      <c r="AK190" s="38">
        <v>0</v>
      </c>
      <c r="AL190" s="38">
        <v>0</v>
      </c>
      <c r="AM190" s="38">
        <v>0</v>
      </c>
      <c r="AN190" s="38">
        <v>0</v>
      </c>
      <c r="AO190" s="38">
        <v>0</v>
      </c>
      <c r="AP190" s="38">
        <v>0</v>
      </c>
      <c r="AQ190" s="38">
        <v>0</v>
      </c>
      <c r="AR190" s="38">
        <v>0</v>
      </c>
      <c r="AS190" s="38">
        <v>0</v>
      </c>
      <c r="AT190" s="38">
        <v>0</v>
      </c>
      <c r="AU190" s="38">
        <v>0</v>
      </c>
      <c r="AV190" s="38">
        <v>0</v>
      </c>
      <c r="AW190" s="38">
        <v>0</v>
      </c>
      <c r="AX190" s="38">
        <v>0</v>
      </c>
      <c r="AY190" s="38">
        <v>0</v>
      </c>
      <c r="AZ190" s="38">
        <v>0</v>
      </c>
      <c r="BA190" s="38">
        <v>0</v>
      </c>
      <c r="BB190" s="38">
        <v>0</v>
      </c>
      <c r="BC190" s="38">
        <v>0</v>
      </c>
      <c r="BD190" s="38">
        <v>0</v>
      </c>
      <c r="BE190" s="38">
        <v>0</v>
      </c>
      <c r="BF190" s="38">
        <v>0</v>
      </c>
      <c r="BG190" s="38">
        <v>0</v>
      </c>
      <c r="BH190" s="38">
        <v>0</v>
      </c>
      <c r="BI190" s="38">
        <v>0</v>
      </c>
      <c r="BJ190" s="38">
        <v>0</v>
      </c>
      <c r="BK190" s="38">
        <v>0</v>
      </c>
      <c r="BL190" s="38">
        <v>0</v>
      </c>
      <c r="BM190" s="38">
        <v>0</v>
      </c>
      <c r="BN190" s="38">
        <v>0</v>
      </c>
      <c r="BO190" s="38">
        <v>0</v>
      </c>
      <c r="BP190" s="35" t="s">
        <v>339</v>
      </c>
    </row>
    <row r="191" spans="1:68" s="43" customFormat="1" ht="27.75" customHeight="1" x14ac:dyDescent="0.25">
      <c r="A191" s="54" t="s">
        <v>227</v>
      </c>
      <c r="B191" s="55" t="s">
        <v>228</v>
      </c>
      <c r="C191" s="14" t="s">
        <v>11</v>
      </c>
      <c r="D191" s="14" t="s">
        <v>339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38">
        <v>0</v>
      </c>
      <c r="O191" s="38">
        <v>0</v>
      </c>
      <c r="P191" s="38">
        <v>0</v>
      </c>
      <c r="Q191" s="38">
        <v>0</v>
      </c>
      <c r="R191" s="38">
        <v>0</v>
      </c>
      <c r="S191" s="38">
        <v>0</v>
      </c>
      <c r="T191" s="38">
        <v>0</v>
      </c>
      <c r="U191" s="38">
        <v>0</v>
      </c>
      <c r="V191" s="38">
        <v>0</v>
      </c>
      <c r="W191" s="38">
        <v>0</v>
      </c>
      <c r="X191" s="38">
        <v>0</v>
      </c>
      <c r="Y191" s="38">
        <v>0</v>
      </c>
      <c r="Z191" s="38">
        <v>0</v>
      </c>
      <c r="AA191" s="38">
        <v>0</v>
      </c>
      <c r="AB191" s="38">
        <v>0</v>
      </c>
      <c r="AC191" s="38">
        <v>0</v>
      </c>
      <c r="AD191" s="38">
        <v>0</v>
      </c>
      <c r="AE191" s="38">
        <v>0</v>
      </c>
      <c r="AF191" s="38">
        <v>0</v>
      </c>
      <c r="AG191" s="38">
        <v>0</v>
      </c>
      <c r="AH191" s="38">
        <v>0</v>
      </c>
      <c r="AI191" s="38">
        <v>0</v>
      </c>
      <c r="AJ191" s="38">
        <v>0</v>
      </c>
      <c r="AK191" s="38">
        <v>0</v>
      </c>
      <c r="AL191" s="38">
        <v>0</v>
      </c>
      <c r="AM191" s="38">
        <v>0</v>
      </c>
      <c r="AN191" s="38">
        <v>0</v>
      </c>
      <c r="AO191" s="38">
        <v>0</v>
      </c>
      <c r="AP191" s="38">
        <v>0</v>
      </c>
      <c r="AQ191" s="38">
        <v>0</v>
      </c>
      <c r="AR191" s="38">
        <v>0</v>
      </c>
      <c r="AS191" s="38">
        <v>0</v>
      </c>
      <c r="AT191" s="38">
        <v>0</v>
      </c>
      <c r="AU191" s="38">
        <v>0</v>
      </c>
      <c r="AV191" s="38">
        <v>0</v>
      </c>
      <c r="AW191" s="38">
        <v>0</v>
      </c>
      <c r="AX191" s="38">
        <v>0</v>
      </c>
      <c r="AY191" s="38">
        <v>0</v>
      </c>
      <c r="AZ191" s="38">
        <v>0</v>
      </c>
      <c r="BA191" s="38">
        <v>0</v>
      </c>
      <c r="BB191" s="38">
        <v>0</v>
      </c>
      <c r="BC191" s="38">
        <v>0</v>
      </c>
      <c r="BD191" s="38">
        <v>0</v>
      </c>
      <c r="BE191" s="38">
        <v>0</v>
      </c>
      <c r="BF191" s="38">
        <v>0</v>
      </c>
      <c r="BG191" s="38">
        <v>0</v>
      </c>
      <c r="BH191" s="38">
        <v>0</v>
      </c>
      <c r="BI191" s="38">
        <v>0</v>
      </c>
      <c r="BJ191" s="38">
        <v>0</v>
      </c>
      <c r="BK191" s="38">
        <v>0</v>
      </c>
      <c r="BL191" s="38">
        <v>0</v>
      </c>
      <c r="BM191" s="38">
        <v>0</v>
      </c>
      <c r="BN191" s="38">
        <v>0</v>
      </c>
      <c r="BO191" s="38">
        <v>0</v>
      </c>
      <c r="BP191" s="35" t="s">
        <v>339</v>
      </c>
    </row>
    <row r="192" spans="1:68" s="2" customFormat="1" x14ac:dyDescent="0.25">
      <c r="A192" s="31" t="s">
        <v>243</v>
      </c>
      <c r="B192" s="31"/>
      <c r="C192" s="31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26"/>
      <c r="BE192" s="25"/>
      <c r="BF192" s="25"/>
      <c r="BG192" s="25"/>
      <c r="BH192" s="26"/>
      <c r="BI192" s="26"/>
      <c r="BJ192" s="26"/>
      <c r="BK192" s="26"/>
      <c r="BL192" s="26"/>
      <c r="BM192" s="26"/>
      <c r="BN192" s="26"/>
      <c r="BO192" s="26"/>
      <c r="BP192" s="26"/>
    </row>
    <row r="193" ht="10.5" customHeight="1" x14ac:dyDescent="0.25"/>
  </sheetData>
  <autoFilter ref="A12:BP19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</autoFilter>
  <mergeCells count="28">
    <mergeCell ref="A8:AO8"/>
    <mergeCell ref="AP8:BO8"/>
    <mergeCell ref="A14:A17"/>
    <mergeCell ref="D14:D17"/>
    <mergeCell ref="B14:B17"/>
    <mergeCell ref="BG14:BO16"/>
    <mergeCell ref="A13:AO13"/>
    <mergeCell ref="AP13:BO13"/>
    <mergeCell ref="A10:AO10"/>
    <mergeCell ref="AP10:AZ10"/>
    <mergeCell ref="A12:AO12"/>
    <mergeCell ref="AP12:BO12"/>
    <mergeCell ref="BP14:BP17"/>
    <mergeCell ref="E15:M15"/>
    <mergeCell ref="N15:BF15"/>
    <mergeCell ref="C14:C17"/>
    <mergeCell ref="AF16:AN16"/>
    <mergeCell ref="AO16:AW16"/>
    <mergeCell ref="AX16:BF16"/>
    <mergeCell ref="E16:M16"/>
    <mergeCell ref="N16:V16"/>
    <mergeCell ref="W16:AE16"/>
    <mergeCell ref="A4:AO4"/>
    <mergeCell ref="AP4:BO4"/>
    <mergeCell ref="A5:AO5"/>
    <mergeCell ref="AP5:BO5"/>
    <mergeCell ref="A7:AO7"/>
    <mergeCell ref="AP7:BO7"/>
  </mergeCells>
  <conditionalFormatting sqref="C170:C171 C175 C101 C106:C107 C113 C79:C80 C71 C85 A82:C82 C138 C126 C142:C143">
    <cfRule type="cellIs" dxfId="75" priority="201" operator="equal">
      <formula>""</formula>
    </cfRule>
  </conditionalFormatting>
  <conditionalFormatting sqref="A111:C111">
    <cfRule type="cellIs" dxfId="74" priority="199" operator="equal">
      <formula>""</formula>
    </cfRule>
  </conditionalFormatting>
  <conditionalFormatting sqref="B126">
    <cfRule type="cellIs" dxfId="73" priority="188" operator="equal">
      <formula>""</formula>
    </cfRule>
  </conditionalFormatting>
  <conditionalFormatting sqref="A81:C81">
    <cfRule type="cellIs" dxfId="72" priority="200" operator="equal">
      <formula>""</formula>
    </cfRule>
  </conditionalFormatting>
  <conditionalFormatting sqref="A74:B74">
    <cfRule type="cellIs" dxfId="71" priority="198" stopIfTrue="1" operator="equal">
      <formula>""</formula>
    </cfRule>
  </conditionalFormatting>
  <conditionalFormatting sqref="A74:B74">
    <cfRule type="cellIs" dxfId="70" priority="197" stopIfTrue="1" operator="equal">
      <formula>""""""</formula>
    </cfRule>
  </conditionalFormatting>
  <conditionalFormatting sqref="A86:A87">
    <cfRule type="cellIs" dxfId="69" priority="196" stopIfTrue="1" operator="equal">
      <formula>""</formula>
    </cfRule>
  </conditionalFormatting>
  <conditionalFormatting sqref="A86:A87">
    <cfRule type="cellIs" dxfId="68" priority="195" stopIfTrue="1" operator="equal">
      <formula>""""""</formula>
    </cfRule>
  </conditionalFormatting>
  <conditionalFormatting sqref="C46:C47">
    <cfRule type="cellIs" dxfId="67" priority="183" operator="equal">
      <formula>""</formula>
    </cfRule>
  </conditionalFormatting>
  <conditionalFormatting sqref="A126">
    <cfRule type="cellIs" dxfId="66" priority="190" stopIfTrue="1" operator="equal">
      <formula>""</formula>
    </cfRule>
  </conditionalFormatting>
  <conditionalFormatting sqref="A126">
    <cfRule type="cellIs" dxfId="65" priority="189" stopIfTrue="1" operator="equal">
      <formula>""""""</formula>
    </cfRule>
  </conditionalFormatting>
  <conditionalFormatting sqref="A91:A93">
    <cfRule type="cellIs" dxfId="64" priority="181" operator="equal">
      <formula>""</formula>
    </cfRule>
  </conditionalFormatting>
  <conditionalFormatting sqref="A139:C141">
    <cfRule type="cellIs" dxfId="63" priority="179" operator="equal">
      <formula>""</formula>
    </cfRule>
  </conditionalFormatting>
  <conditionalFormatting sqref="B139:C141">
    <cfRule type="cellIs" dxfId="62" priority="177" operator="equal">
      <formula>""</formula>
    </cfRule>
    <cfRule type="cellIs" dxfId="61" priority="178" operator="equal">
      <formula>""</formula>
    </cfRule>
  </conditionalFormatting>
  <conditionalFormatting sqref="A88">
    <cfRule type="cellIs" dxfId="60" priority="170" stopIfTrue="1" operator="equal">
      <formula>""</formula>
    </cfRule>
  </conditionalFormatting>
  <conditionalFormatting sqref="A88">
    <cfRule type="cellIs" dxfId="59" priority="169" stopIfTrue="1" operator="equal">
      <formula>""""""</formula>
    </cfRule>
  </conditionalFormatting>
  <conditionalFormatting sqref="A89">
    <cfRule type="cellIs" dxfId="58" priority="130" stopIfTrue="1" operator="equal">
      <formula>""</formula>
    </cfRule>
  </conditionalFormatting>
  <conditionalFormatting sqref="A89">
    <cfRule type="cellIs" dxfId="57" priority="129" stopIfTrue="1" operator="equal">
      <formula>""""""</formula>
    </cfRule>
  </conditionalFormatting>
  <conditionalFormatting sqref="A90">
    <cfRule type="cellIs" dxfId="56" priority="66" stopIfTrue="1" operator="equal">
      <formula>""</formula>
    </cfRule>
  </conditionalFormatting>
  <conditionalFormatting sqref="A90">
    <cfRule type="cellIs" dxfId="55" priority="65" stopIfTrue="1" operator="equal">
      <formula>""""""</formula>
    </cfRule>
  </conditionalFormatting>
  <conditionalFormatting sqref="A157 C157">
    <cfRule type="cellIs" dxfId="54" priority="25" operator="equal">
      <formula>""</formula>
    </cfRule>
  </conditionalFormatting>
  <conditionalFormatting sqref="B91:B93">
    <cfRule type="cellIs" dxfId="53" priority="51" operator="equal">
      <formula>""</formula>
    </cfRule>
  </conditionalFormatting>
  <conditionalFormatting sqref="B86:B87">
    <cfRule type="cellIs" dxfId="52" priority="53" stopIfTrue="1" operator="equal">
      <formula>""</formula>
    </cfRule>
  </conditionalFormatting>
  <conditionalFormatting sqref="B86:B87">
    <cfRule type="cellIs" dxfId="51" priority="52" stopIfTrue="1" operator="equal">
      <formula>""""""</formula>
    </cfRule>
  </conditionalFormatting>
  <conditionalFormatting sqref="E131:I132 E127:M130 E133:M134">
    <cfRule type="cellIs" dxfId="50" priority="55" operator="equal">
      <formula>""</formula>
    </cfRule>
  </conditionalFormatting>
  <conditionalFormatting sqref="E76:I76 E75:M75 E77:M77">
    <cfRule type="cellIs" dxfId="49" priority="54" operator="equal">
      <formula>""</formula>
    </cfRule>
  </conditionalFormatting>
  <conditionalFormatting sqref="A121:C121">
    <cfRule type="cellIs" dxfId="48" priority="40" operator="equal">
      <formula>""</formula>
    </cfRule>
  </conditionalFormatting>
  <conditionalFormatting sqref="B88">
    <cfRule type="cellIs" dxfId="47" priority="50" stopIfTrue="1" operator="equal">
      <formula>""</formula>
    </cfRule>
  </conditionalFormatting>
  <conditionalFormatting sqref="B88">
    <cfRule type="cellIs" dxfId="46" priority="49" stopIfTrue="1" operator="equal">
      <formula>""""""</formula>
    </cfRule>
  </conditionalFormatting>
  <conditionalFormatting sqref="B89">
    <cfRule type="cellIs" dxfId="45" priority="48" stopIfTrue="1" operator="equal">
      <formula>""</formula>
    </cfRule>
  </conditionalFormatting>
  <conditionalFormatting sqref="B89">
    <cfRule type="cellIs" dxfId="44" priority="47" stopIfTrue="1" operator="equal">
      <formula>""""""</formula>
    </cfRule>
  </conditionalFormatting>
  <conditionalFormatting sqref="B90">
    <cfRule type="cellIs" dxfId="43" priority="46" stopIfTrue="1" operator="equal">
      <formula>""</formula>
    </cfRule>
  </conditionalFormatting>
  <conditionalFormatting sqref="B90">
    <cfRule type="cellIs" dxfId="42" priority="45" stopIfTrue="1" operator="equal">
      <formula>""""""</formula>
    </cfRule>
  </conditionalFormatting>
  <conditionalFormatting sqref="A122:C122">
    <cfRule type="cellIs" dxfId="41" priority="44" operator="equal">
      <formula>""</formula>
    </cfRule>
  </conditionalFormatting>
  <conditionalFormatting sqref="B122:C122">
    <cfRule type="cellIs" dxfId="40" priority="42" operator="equal">
      <formula>""</formula>
    </cfRule>
    <cfRule type="cellIs" dxfId="39" priority="43" operator="equal">
      <formula>""</formula>
    </cfRule>
  </conditionalFormatting>
  <conditionalFormatting sqref="A120:C120">
    <cfRule type="cellIs" dxfId="38" priority="41" operator="equal">
      <formula>""</formula>
    </cfRule>
  </conditionalFormatting>
  <conditionalFormatting sqref="B154:B167">
    <cfRule type="cellIs" dxfId="37" priority="16" operator="equal">
      <formula>""</formula>
    </cfRule>
  </conditionalFormatting>
  <conditionalFormatting sqref="A144">
    <cfRule type="cellIs" dxfId="36" priority="39" stopIfTrue="1" operator="equal">
      <formula>""</formula>
    </cfRule>
  </conditionalFormatting>
  <conditionalFormatting sqref="A144">
    <cfRule type="cellIs" dxfId="35" priority="38" stopIfTrue="1" operator="equal">
      <formula>""""""</formula>
    </cfRule>
  </conditionalFormatting>
  <conditionalFormatting sqref="A145:A151">
    <cfRule type="cellIs" dxfId="34" priority="37" stopIfTrue="1" operator="equal">
      <formula>""</formula>
    </cfRule>
  </conditionalFormatting>
  <conditionalFormatting sqref="A145:A151">
    <cfRule type="cellIs" dxfId="33" priority="36" stopIfTrue="1" operator="equal">
      <formula>""""""</formula>
    </cfRule>
  </conditionalFormatting>
  <conditionalFormatting sqref="B146:B151">
    <cfRule type="cellIs" dxfId="32" priority="35" operator="equal">
      <formula>""</formula>
    </cfRule>
  </conditionalFormatting>
  <conditionalFormatting sqref="A159">
    <cfRule type="cellIs" dxfId="31" priority="34" stopIfTrue="1" operator="equal">
      <formula>""</formula>
    </cfRule>
  </conditionalFormatting>
  <conditionalFormatting sqref="A159">
    <cfRule type="cellIs" dxfId="30" priority="33" stopIfTrue="1" operator="equal">
      <formula>""""""</formula>
    </cfRule>
  </conditionalFormatting>
  <conditionalFormatting sqref="A161">
    <cfRule type="cellIs" dxfId="29" priority="32" stopIfTrue="1" operator="equal">
      <formula>""</formula>
    </cfRule>
  </conditionalFormatting>
  <conditionalFormatting sqref="A161">
    <cfRule type="cellIs" dxfId="28" priority="31" stopIfTrue="1" operator="equal">
      <formula>""""""</formula>
    </cfRule>
  </conditionalFormatting>
  <conditionalFormatting sqref="A165:A166">
    <cfRule type="cellIs" dxfId="27" priority="30" stopIfTrue="1" operator="equal">
      <formula>""</formula>
    </cfRule>
  </conditionalFormatting>
  <conditionalFormatting sqref="A165:A166">
    <cfRule type="cellIs" dxfId="26" priority="29" stopIfTrue="1" operator="equal">
      <formula>""""""</formula>
    </cfRule>
  </conditionalFormatting>
  <conditionalFormatting sqref="A152:A155">
    <cfRule type="cellIs" dxfId="25" priority="28" stopIfTrue="1" operator="equal">
      <formula>""</formula>
    </cfRule>
  </conditionalFormatting>
  <conditionalFormatting sqref="A152:A155">
    <cfRule type="cellIs" dxfId="24" priority="27" stopIfTrue="1" operator="equal">
      <formula>""""""</formula>
    </cfRule>
  </conditionalFormatting>
  <conditionalFormatting sqref="C152:C155">
    <cfRule type="cellIs" dxfId="23" priority="26" operator="equal">
      <formula>""</formula>
    </cfRule>
  </conditionalFormatting>
  <conditionalFormatting sqref="A162 C162">
    <cfRule type="cellIs" dxfId="22" priority="23" operator="equal">
      <formula>""</formula>
    </cfRule>
  </conditionalFormatting>
  <conditionalFormatting sqref="C162 A162">
    <cfRule type="cellIs" dxfId="21" priority="24" operator="equal">
      <formula>""</formula>
    </cfRule>
  </conditionalFormatting>
  <conditionalFormatting sqref="A164 C164">
    <cfRule type="cellIs" dxfId="20" priority="22" operator="equal">
      <formula>""</formula>
    </cfRule>
  </conditionalFormatting>
  <conditionalFormatting sqref="A167 C167">
    <cfRule type="cellIs" dxfId="19" priority="21" operator="equal">
      <formula>""</formula>
    </cfRule>
  </conditionalFormatting>
  <conditionalFormatting sqref="C163 A163">
    <cfRule type="cellIs" dxfId="18" priority="20" operator="equal">
      <formula>""</formula>
    </cfRule>
  </conditionalFormatting>
  <conditionalFormatting sqref="C163 A163">
    <cfRule type="cellIs" dxfId="17" priority="19" operator="equal">
      <formula>""</formula>
    </cfRule>
  </conditionalFormatting>
  <conditionalFormatting sqref="B153">
    <cfRule type="cellIs" dxfId="16" priority="17" operator="equal">
      <formula>""</formula>
    </cfRule>
  </conditionalFormatting>
  <conditionalFormatting sqref="B152">
    <cfRule type="cellIs" dxfId="15" priority="18" operator="equal">
      <formula>""</formula>
    </cfRule>
  </conditionalFormatting>
  <conditionalFormatting sqref="M74">
    <cfRule type="cellIs" dxfId="14" priority="14" operator="equal">
      <formula>""</formula>
    </cfRule>
    <cfRule type="cellIs" dxfId="13" priority="15" operator="equal">
      <formula>""""""</formula>
    </cfRule>
  </conditionalFormatting>
  <conditionalFormatting sqref="M74">
    <cfRule type="cellIs" dxfId="12" priority="12" operator="equal">
      <formula>""</formula>
    </cfRule>
    <cfRule type="cellIs" dxfId="11" priority="13" operator="equal">
      <formula>""""""</formula>
    </cfRule>
  </conditionalFormatting>
  <conditionalFormatting sqref="M74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L141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A112:B112">
    <cfRule type="cellIs" dxfId="6" priority="7" operator="equal">
      <formula>""</formula>
    </cfRule>
  </conditionalFormatting>
  <conditionalFormatting sqref="B112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C112">
    <cfRule type="cellIs" dxfId="3" priority="4" operator="equal">
      <formula>""</formula>
    </cfRule>
  </conditionalFormatting>
  <conditionalFormatting sqref="C112">
    <cfRule type="cellIs" dxfId="2" priority="2" operator="equal">
      <formula>""</formula>
    </cfRule>
    <cfRule type="cellIs" dxfId="1" priority="3" operator="equal">
      <formula>""</formula>
    </cfRule>
  </conditionalFormatting>
  <conditionalFormatting sqref="A112:C112">
    <cfRule type="cellIs" dxfId="0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15" orientation="landscape" r:id="rId1"/>
  <headerFooter differentFirst="1" alignWithMargins="0">
    <oddHeader>&amp;C&amp;P</oddHeader>
  </headerFooter>
  <ignoredErrors>
    <ignoredError sqref="O85:V85 O46:V46" formula="1"/>
    <ignoredError sqref="N186:BF186 BG186:BO186 F176:BO17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 Квартал пост.под напр</vt:lpstr>
      <vt:lpstr>'14 Квартал пост.под напр'!Заголовки_для_печати</vt:lpstr>
      <vt:lpstr>'14 Квартал пост.под напр'!Область_печати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Кондратьева Зоя Алексеевна</cp:lastModifiedBy>
  <cp:lastPrinted>2019-02-26T22:37:51Z</cp:lastPrinted>
  <dcterms:created xsi:type="dcterms:W3CDTF">2009-07-27T10:10:26Z</dcterms:created>
  <dcterms:modified xsi:type="dcterms:W3CDTF">2021-04-27T22:36:35Z</dcterms:modified>
</cp:coreProperties>
</file>