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K_524-СЭС-н-37_итог\"/>
    </mc:Choice>
  </mc:AlternateContent>
  <bookViews>
    <workbookView xWindow="1605" yWindow="765" windowWidth="19320" windowHeight="13185" tabRatio="942"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C46" i="7" l="1"/>
  <c r="E52" i="15"/>
  <c r="D30" i="15" l="1"/>
  <c r="D33" i="15"/>
  <c r="D24" i="15"/>
  <c r="D27" i="15"/>
  <c r="C47" i="7"/>
  <c r="C39" i="7"/>
  <c r="E30" i="15" l="1"/>
  <c r="E24" i="15"/>
  <c r="AA52" i="15" l="1"/>
  <c r="AB24" i="15"/>
  <c r="AA24" i="15"/>
  <c r="AB27" i="15"/>
  <c r="AA27" i="15"/>
  <c r="AB30" i="15"/>
  <c r="AA30" i="15"/>
  <c r="AB33" i="15"/>
  <c r="AA33" i="15"/>
  <c r="B67" i="22"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<sst xmlns="http://schemas.openxmlformats.org/spreadsheetml/2006/main" count="1273" uniqueCount="598">
  <si>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</si>
  <si>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</si>
  <si>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</si>
  <si>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</si>
  <si>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</si>
  <si>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</si>
  <si>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</si>
  <si>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</si>
  <si>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</si>
  <si>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</si>
  <si>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</si>
  <si>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</si>
  <si>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</si>
  <si>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</si>
  <si>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</si>
  <si>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</si>
  <si>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</si>
  <si>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</si>
  <si>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</si>
  <si>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</si>
  <si>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</si>
  <si>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</si>
  <si>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</si>
  <si>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</si>
  <si>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</si>
  <si>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</si>
  <si>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</si>
  <si>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</si>
  <si>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</si>
  <si>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</si>
  <si>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</si>
  <si>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</si>
  <si>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</si>
  <si>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</si>
  <si>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</si>
  <si>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</si>
  <si>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</si>
  <si>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</si>
  <si>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</si>
  <si>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</si>
  <si>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</si>
  <si>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</si>
  <si>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</si>
  <si>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</si>
  <si>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</si>
  <si>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</si>
  <si>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</si>
  <si>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</si>
  <si>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</si>
  <si>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</si>
  <si>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</si>
  <si>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</si>
  <si>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</si>
  <si>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</si>
  <si>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</si>
  <si>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</si>
  <si>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</si>
  <si>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</si>
  <si>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</si>
  <si>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</si>
  <si>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</si>
  <si>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</si>
  <si>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</si>
  <si>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</si>
  <si>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</si>
  <si>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</si>
  <si>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</si>
  <si>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</si>
  <si>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</si>
  <si>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</si>
  <si>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</si>
  <si>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</si>
  <si>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</si>
  <si>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</si>
  <si>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</si>
  <si>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</si>
  <si>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</si>
  <si>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</si>
  <si>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</si>
  <si>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</si>
  <si>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</si>
  <si>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</si>
  <si>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</si>
  <si>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</si>
  <si>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</si>
  <si>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</si>
  <si>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</si>
  <si>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</si>
  <si>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</si>
  <si>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</si>
  <si>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</si>
  <si>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</si>
  <si>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</si>
  <si>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</si>
  <si>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</si>
  <si>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</si>
  <si>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</si>
  <si>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</si>
  <si>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</si>
  <si>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</si>
  <si>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</si>
  <si>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</si>
  <si>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</si>
  <si>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</si>
  <si>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</si>
  <si>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</si>
  <si>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</si>
  <si>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</si>
  <si>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</si>
  <si>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</si>
  <si>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</si>
  <si>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</si>
  <si>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</si>
  <si>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</si>
  <si>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</si>
  <si>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</si>
  <si>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</si>
  <si>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</si>
  <si>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</si>
  <si>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</si>
  <si>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</si>
  <si>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</si>
  <si>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</si>
  <si>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</si>
  <si>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</si>
  <si>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</si>
  <si>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</si>
  <si>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</si>
  <si>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</si>
  <si>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</si>
  <si>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</si>
  <si>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</si>
  <si>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</si>
  <si>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</si>
  <si>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</si>
  <si>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</si>
  <si>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</si>
  <si>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</si>
  <si>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</si>
  <si>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</si>
  <si>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</si>
  <si>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</si>
  <si>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</si>
  <si>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</si>
  <si>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</si>
  <si>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</si>
  <si>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</si>
  <si>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</si>
  <si>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</si>
  <si>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</si>
  <si>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</si>
  <si>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</si>
  <si>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</si>
  <si>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</si>
  <si>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</si>
  <si>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</si>
  <si>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</si>
  <si>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</si>
  <si>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</si>
  <si>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</si>
  <si>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</si>
  <si>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</si>
  <si>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</si>
  <si>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</si>
  <si>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</si>
  <si>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</si>
  <si>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</si>
  <si>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</si>
  <si>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</si>
  <si>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</si>
  <si>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</si>
  <si>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</si>
  <si>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</si>
  <si>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</si>
  <si>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</si>
  <si>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</si>
  <si>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</si>
  <si>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</si>
  <si>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</si>
  <si>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</si>
  <si>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</si>
  <si>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</si>
  <si>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</si>
  <si>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</si>
  <si>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</si>
  <si>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</si>
  <si>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</si>
  <si>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</si>
  <si>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</si>
  <si>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</si>
  <si>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</si>
  <si>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</si>
  <si>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</si>
  <si>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</si>
  <si>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</si>
  <si>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</si>
  <si>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</si>
  <si>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</si>
  <si>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</si>
  <si>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</si>
  <si>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</si>
  <si>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</si>
  <si>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</si>
  <si>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</si>
  <si>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</si>
  <si>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</si>
  <si>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</si>
  <si>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</si>
  <si>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</si>
  <si>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</si>
  <si>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</si>
  <si>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</si>
  <si>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</si>
  <si>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</si>
  <si>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</si>
  <si>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</si>
  <si>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</si>
  <si>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</si>
  <si>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</si>
  <si>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</si>
  <si>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</si>
  <si>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</si>
  <si>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</si>
  <si>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</si>
  <si>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</si>
  <si>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</si>
  <si>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</si>
  <si>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</si>
  <si>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</si>
  <si>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</si>
  <si>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</si>
  <si>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</si>
  <si>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</si>
  <si>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</si>
  <si>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</si>
  <si>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</si>
  <si>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</si>
  <si>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</si>
  <si>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</si>
  <si>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</si>
  <si>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</si>
  <si>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</si>
  <si>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</si>
  <si>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</si>
  <si>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</si>
  <si>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</si>
  <si>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</si>
  <si>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</si>
  <si>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</si>
  <si>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</si>
  <si>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</si>
  <si>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</si>
  <si>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</si>
  <si>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</si>
  <si>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</si>
  <si>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</si>
  <si>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</si>
  <si>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</si>
  <si>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</si>
  <si>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</si>
  <si>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</si>
  <si>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</si>
  <si>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</si>
  <si>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</si>
  <si>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</si>
  <si>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</si>
  <si>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</si>
  <si>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</si>
  <si>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</si>
  <si>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</si>
  <si>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</si>
  <si>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</si>
  <si>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</si>
  <si>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</si>
  <si>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</si>
  <si>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</si>
  <si>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</si>
  <si>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</si>
  <si>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</si>
  <si>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</si>
  <si>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</si>
  <si>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</si>
  <si>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</si>
  <si>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</si>
  <si>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</si>
  <si>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</si>
  <si>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</si>
  <si>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</si>
  <si>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</si>
  <si>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</si>
  <si>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</si>
  <si>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</si>
  <si>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</si>
  <si>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</si>
  <si>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</si>
  <si>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</si>
  <si>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</si>
  <si>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</si>
  <si>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</si>
  <si>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</si>
  <si>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</si>
  <si>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</si>
  <si>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</si>
  <si>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</si>
  <si>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</si>
  <si>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</si>
  <si>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</si>
  <si>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</si>
  <si>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</si>
  <si>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</si>
  <si>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</si>
  <si>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</si>
  <si>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</si>
  <si>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</si>
  <si>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</si>
  <si>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</si>
  <si>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</si>
  <si>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</si>
  <si>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</si>
  <si>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</si>
  <si>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</si>
  <si>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</si>
  <si>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</si>
  <si>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</si>
  <si>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</si>
  <si>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</si>
  <si>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</si>
  <si>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</si>
  <si>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</si>
  <si>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</si>
  <si>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</si>
  <si>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</si>
  <si>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</si>
  <si>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</si>
  <si>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</si>
  <si>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</si>
  <si>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</si>
  <si>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</si>
  <si>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</si>
  <si>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</si>
  <si>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</si>
  <si>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</si>
  <si>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</si>
  <si>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</si>
  <si>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</si>
  <si>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</si>
  <si>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</si>
  <si>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</si>
  <si>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</si>
  <si>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</si>
  <si>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</si>
  <si>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</si>
  <si>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</si>
  <si>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</si>
  <si>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</si>
  <si>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</si>
  <si>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</si>
  <si>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</si>
  <si>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</si>
  <si>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</si>
  <si>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</si>
  <si>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</si>
  <si>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</si>
  <si>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</si>
  <si>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</si>
  <si>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</si>
  <si>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</si>
  <si>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</si>
  <si>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</si>
  <si>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</si>
  <si>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</si>
  <si>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</si>
  <si>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</si>
  <si>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</si>
  <si>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</si>
  <si>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</si>
  <si>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</si>
  <si>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</si>
  <si>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</si>
  <si>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</si>
  <si>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</si>
  <si>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</si>
  <si>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</si>
  <si>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</si>
  <si>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</si>
  <si>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</si>
  <si>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</si>
  <si>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</si>
  <si>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</si>
  <si>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</si>
  <si>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</si>
  <si>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</si>
  <si>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</si>
  <si>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</si>
  <si>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</si>
  <si>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</si>
  <si>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</si>
  <si>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</si>
  <si>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</si>
  <si>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</si>
  <si>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</si>
  <si>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</si>
  <si>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</si>
  <si>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</si>
  <si>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</si>
  <si>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</si>
  <si>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</si>
  <si>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</si>
  <si>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</si>
  <si>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</si>
  <si>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</si>
  <si>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</si>
  <si>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</si>
  <si>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</si>
  <si>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</si>
  <si>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</si>
  <si>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</si>
  <si>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</si>
  <si>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</si>
  <si>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</si>
  <si>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</si>
  <si>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</si>
  <si>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</si>
  <si>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</si>
  <si>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</si>
  <si>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</si>
  <si>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</si>
  <si>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</si>
  <si>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</si>
  <si>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</si>
  <si>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</si>
  <si>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</si>
  <si>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</si>
  <si>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</si>
  <si>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</si>
  <si>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</si>
  <si>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</si>
  <si>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</si>
  <si>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</si>
  <si>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</si>
  <si>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</si>
  <si>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</si>
  <si>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</si>
  <si>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</si>
  <si>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</si>
  <si>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</si>
  <si>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</si>
  <si>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</si>
  <si>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</si>
  <si>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</si>
  <si>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</si>
  <si>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</si>
  <si>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</si>
  <si>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</si>
  <si>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</si>
  <si>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</si>
  <si>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</si>
  <si>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</si>
  <si>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</si>
  <si>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</si>
  <si>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</si>
  <si>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</si>
  <si>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</si>
  <si>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</si>
  <si>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</si>
  <si>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</si>
  <si>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</si>
  <si>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</si>
  <si>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</si>
  <si>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</si>
  <si>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</si>
  <si>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</si>
  <si>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</si>
  <si>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</si>
  <si>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</si>
  <si>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</si>
  <si>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</si>
  <si>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</si>
  <si>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</si>
  <si>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</si>
  <si>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</si>
  <si>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</si>
  <si>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</si>
  <si>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</si>
  <si>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</si>
  <si>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</si>
  <si>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</si>
  <si>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</si>
  <si>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</si>
  <si>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</si>
  <si>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</si>
  <si>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</si>
  <si>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</si>
  <si>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</si>
  <si>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</si>
  <si>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</si>
  <si>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</si>
  <si>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</si>
  <si>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</si>
  <si>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</si>
  <si>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</si>
  <si>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</si>
  <si>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</si>
  <si>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</si>
  <si>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</si>
  <si>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</si>
  <si>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</si>
  <si>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</si>
  <si>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</si>
  <si>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</si>
  <si>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</si>
  <si>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</si>
  <si>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</si>
  <si>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</si>
  <si>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</si>
  <si>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</si>
  <si>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</si>
  <si>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</si>
  <si>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</si>
  <si>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</si>
  <si>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</si>
  <si>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</si>
  <si>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</si>
  <si>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</si>
  <si>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</si>
  <si>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</si>
  <si>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</si>
  <si>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</si>
  <si>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</si>
  <si>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</si>
  <si>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</si>
  <si>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</si>
  <si>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</si>
  <si>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</si>
  <si>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</si>
  <si>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</si>
  <si>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</si>
  <si>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</si>
  <si>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</si>
  <si>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</si>
  <si>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</si>
  <si>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</si>
  <si>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</si>
  <si>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</si>
  <si>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</si>
  <si>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</si>
  <si>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</si>
  <si>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</si>
  <si>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</si>
  <si>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</si>
  <si>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</si>
  <si>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</si>
  <si>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</si>
  <si>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</si>
  <si>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</si>
  <si>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</si>
  <si>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</si>
  <si>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</si>
  <si>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</si>
  <si>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</si>
  <si>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</si>
  <si>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</si>
  <si>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1.1.6 Прочие инвестиционные проекты</t>
  </si>
  <si>
    <t>нд</t>
  </si>
  <si>
    <t>Проектом предусматривается поэтапная реализация, включающая в себя: 
1. Закупка автотранспортного средства, 
2. Ввод в эксплуатацию.</t>
  </si>
  <si>
    <t>Год 2023</t>
  </si>
  <si>
    <t>Год 2024</t>
  </si>
  <si>
    <t>Билибинский район</t>
  </si>
  <si>
    <t>РФ, ЧАО, Билибинский р-н, г. Билибино</t>
  </si>
  <si>
    <t>прочие затраты (доставка мототехники)</t>
  </si>
  <si>
    <t>Приобретение мототехники (снегоходы) для нужд филиала Северные электрические сети в кол. 2 шт.</t>
  </si>
  <si>
    <t>Акционерное общество "Чукотэнерго"</t>
  </si>
  <si>
    <t>Приобретение мототехники (снегоходов) в количестве 2 шт. необходимо для технического обслуживания ВЛ, устранения неисправностей и сокращения простоев ВЛ, как следствие повышение надежности электроснабжения потребителей.
Согласно разработанной ООО «Энергоспецремонт» проектной документацией, разделу 10.1.09-2015.110 «Организация эксплуатации», для выполнения планируемого технического обслуживания и ремонта объекта «ВЛ 110 кВ Билибино –Песчанка I цепь с отпайкой на ПС Кекура» необходима специальная техника, в том числе снегоходы.  
На данный момент в филиале подобная техника отсутствует.</t>
  </si>
  <si>
    <t>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</si>
  <si>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</si>
  <si>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Для оперативного определения мест повреждения оборудования и осуществления плановых осмотров</t>
  </si>
  <si>
    <t>Организация оперативных выездов на осмотры ВЛ в условиях труднопроходимой местности</t>
  </si>
  <si>
    <t>K_524-СЭС-н-37</t>
  </si>
  <si>
    <t>приобретение</t>
  </si>
  <si>
    <t>Сметная стоимость проекта в ценах 2021 года с НДС, млн. руб.</t>
  </si>
  <si>
    <t>расчет стоимости реализаци проекта</t>
  </si>
  <si>
    <t>Мототехника (снегоходы) для нужд филиала Северные электрические сети в кол. 2 шт.</t>
  </si>
  <si>
    <t xml:space="preserve">Факт  </t>
  </si>
  <si>
    <t>Утвержденный план</t>
  </si>
  <si>
    <t>Год раскрытия информации: 2021 год</t>
  </si>
  <si>
    <t>Передача и распределение электрической энергии</t>
  </si>
  <si>
    <t>Цели (указать укрупненные цели в соответствии с приложением)</t>
  </si>
  <si>
    <t>Год 2025</t>
  </si>
  <si>
    <t>другое3)</t>
  </si>
  <si>
    <t>752,03250 тыс. руб/1 шт.</t>
  </si>
  <si>
    <t xml:space="preserve">Tayga Patrul 800 SWT/ 2 шт. </t>
  </si>
  <si>
    <t xml:space="preserve"> по состоянию на 01.01.2021 года</t>
  </si>
  <si>
    <t xml:space="preserve"> </t>
  </si>
  <si>
    <t>Филиал АО "Чукотэнерго" Северные электрические сети</t>
  </si>
  <si>
    <t xml:space="preserve">Мототехника (Снегоход) </t>
  </si>
  <si>
    <t>01.07.2021-01.10.2021</t>
  </si>
  <si>
    <t>МТРиО</t>
  </si>
  <si>
    <t xml:space="preserve"> 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</si>
</sst>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d/m/yyyy;@"/>
    <numFmt numFmtId="170"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color rgb="FFFF0000"/>
      <name val="Times New Roman"/>
      <family val="1"/>
      <charset val="204"/>
    </font>
    <font>
      <sz val="12"/>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4" xfId="2" applyNumberFormat="1" applyFont="1" applyFill="1" applyBorder="1" applyAlignment="1">
      <alignment horizontal="justify"/>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 xfId="2" applyFont="1" applyFill="1" applyBorder="1" applyAlignment="1">
      <alignment horizontal="left"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168" fontId="11" fillId="0" borderId="1" xfId="2" applyNumberFormat="1" applyFont="1" applyBorder="1" applyAlignment="1">
      <alignment horizontal="center" vertical="center"/>
    </xf>
    <xf numFmtId="0" fontId="41" fillId="0" borderId="48" xfId="2" applyFont="1" applyFill="1" applyBorder="1" applyAlignment="1">
      <alignment horizontal="left" vertical="top" wrapText="1"/>
    </xf>
    <xf numFmtId="0" fontId="67" fillId="0" borderId="1" xfId="2" applyFont="1" applyFill="1" applyBorder="1" applyAlignment="1">
      <alignment horizontal="center" vertical="center" wrapText="1"/>
    </xf>
    <xf numFmtId="168" fontId="67" fillId="0" borderId="1" xfId="2" applyNumberFormat="1" applyFont="1" applyFill="1" applyBorder="1" applyAlignment="1">
      <alignment horizontal="center" vertical="center" wrapText="1"/>
    </xf>
    <xf numFmtId="168" fontId="68" fillId="0" borderId="1" xfId="2" applyNumberFormat="1" applyFont="1" applyFill="1" applyBorder="1" applyAlignment="1">
      <alignment horizontal="center" vertical="center" wrapText="1"/>
    </xf>
    <xf numFmtId="0" fontId="68" fillId="0" borderId="1" xfId="2" applyFont="1" applyFill="1" applyBorder="1" applyAlignment="1">
      <alignment horizontal="left" vertical="center" wrapText="1"/>
    </xf>
    <xf numFmtId="0" fontId="68" fillId="0" borderId="1" xfId="2" applyFont="1" applyFill="1" applyBorder="1" applyAlignment="1">
      <alignment horizontal="center" vertical="center" wrapText="1"/>
    </xf>
    <xf numFmtId="0" fontId="68" fillId="0" borderId="1" xfId="2" applyFont="1" applyBorder="1"/>
    <xf numFmtId="168" fontId="41" fillId="0" borderId="44"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67"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 xfId="2" applyFont="1" applyBorder="1" applyAlignment="1">
      <alignment horizontal="center" vertical="center"/>
    </xf>
    <xf numFmtId="0" fontId="11" fillId="0" borderId="1" xfId="45" applyFont="1" applyFill="1" applyBorder="1" applyAlignment="1">
      <alignment horizontal="left" vertical="center" wrapText="1"/>
    </xf>
    <xf numFmtId="0" fontId="11"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Border="1"/>
    <xf numFmtId="1" fontId="43" fillId="0" borderId="1" xfId="2" applyNumberFormat="1" applyFont="1" applyFill="1" applyBorder="1" applyAlignment="1">
      <alignment horizontal="center" vertical="center" wrapText="1"/>
    </xf>
    <xf numFmtId="49" fontId="37" fillId="0" borderId="10" xfId="49" applyNumberFormat="1" applyFont="1" applyBorder="1" applyAlignment="1">
      <alignment horizontal="center" vertical="center" wrapText="1"/>
    </xf>
    <xf numFmtId="167" fontId="37" fillId="0" borderId="10" xfId="49" applyNumberFormat="1" applyFont="1" applyBorder="1" applyAlignment="1">
      <alignment horizontal="center" vertical="center"/>
    </xf>
    <xf numFmtId="0" fontId="36" fillId="0" borderId="0" xfId="49" applyFont="1" applyBorder="1"/>
    <xf numFmtId="168" fontId="37" fillId="0" borderId="10" xfId="49" applyNumberFormat="1" applyFont="1" applyBorder="1" applyAlignment="1">
      <alignment horizontal="center" vertical="center"/>
    </xf>
    <xf numFmtId="14" fontId="37" fillId="0" borderId="10" xfId="49" applyNumberFormat="1" applyFont="1" applyBorder="1" applyAlignment="1">
      <alignment horizontal="center" vertical="center"/>
    </xf>
    <xf numFmtId="167" fontId="37" fillId="0" borderId="10" xfId="49" applyNumberFormat="1" applyFont="1" applyBorder="1" applyAlignment="1">
      <alignment horizontal="center" vertical="center"/>
    </xf>
    <xf numFmtId="1"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xf>
    <xf numFmtId="170"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wrapText="1"/>
    </xf>
    <xf numFmtId="169" fontId="37" fillId="0" borderId="10" xfId="49" applyNumberFormat="1" applyFont="1" applyBorder="1" applyAlignment="1">
      <alignment horizontal="center" vertical="center"/>
    </xf>
    <xf numFmtId="170"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168" fontId="40" fillId="0" borderId="1" xfId="2" applyNumberFormat="1" applyFont="1" applyFill="1" applyBorder="1" applyAlignment="1">
      <alignment horizontal="center" vertical="center" wrapText="1"/>
    </xf>
    <xf numFmtId="168" fontId="7"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4224432"/>
        <c:axId val="444226112"/>
      </c:lineChart>
      <c:catAx>
        <c:axId val="444224432"/>
        <c:scaling>
          <c:orientation val="minMax"/>
        </c:scaling>
        <c:delete val="0"/>
        <c:axPos val="b"/>
        <c:numFmt formatCode="General" sourceLinked="1"/>
        <c:majorTickMark val="out"/>
        <c:minorTickMark val="none"/>
        <c:tickLblPos val="nextTo"/>
        <c:crossAx val="444226112"/>
        <c:crosses val="autoZero"/>
        <c:auto val="1"/>
        <c:lblAlgn val="ctr"/>
        <c:lblOffset val="100"/>
        <c:noMultiLvlLbl val="0"/>
      </c:catAx>
      <c:valAx>
        <c:axId val="44422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4224432"/>
        <c:crosses val="autoZero"/>
        <c:crossBetween val="between"/>
      </c:valAx>
    </c:plotArea>
    <c:legend>
      <c:legendPos val="r"/>
      <c:layout>
        <c:manualLayout>
          <c:xMode val="edge"/>
          <c:yMode val="edge"/>
          <c:x val="0.1101190476190463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46" sqref="C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5" t="s">
        <v>584</v>
      </c>
      <c r="B5" s="265"/>
      <c r="C5" s="265"/>
      <c r="D5" s="205"/>
      <c r="E5" s="205"/>
      <c r="F5" s="205"/>
      <c r="G5" s="205"/>
      <c r="H5" s="205"/>
      <c r="I5" s="205"/>
      <c r="J5" s="205"/>
    </row>
    <row r="6" spans="1:22" s="12" customFormat="1" ht="18.75" x14ac:dyDescent="0.3">
      <c r="A6" s="17"/>
      <c r="F6" s="16"/>
      <c r="G6" s="16"/>
      <c r="H6" s="15"/>
    </row>
    <row r="7" spans="1:22" s="12" customFormat="1" ht="18.75" x14ac:dyDescent="0.2">
      <c r="A7" s="269" t="s">
        <v>10</v>
      </c>
      <c r="B7" s="269"/>
      <c r="C7" s="2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8" t="s">
        <v>571</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6" t="s">
        <v>9</v>
      </c>
      <c r="B10" s="266"/>
      <c r="C10" s="2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8" t="s">
        <v>577</v>
      </c>
      <c r="B12" s="268"/>
      <c r="C12" s="268"/>
      <c r="D12" s="8"/>
      <c r="E12" s="8"/>
      <c r="F12" s="8"/>
      <c r="G12" s="8"/>
      <c r="H12" s="8"/>
      <c r="I12" s="13"/>
      <c r="J12" s="13"/>
      <c r="K12" s="13"/>
      <c r="L12" s="13"/>
      <c r="M12" s="13"/>
      <c r="N12" s="13"/>
      <c r="O12" s="13"/>
      <c r="P12" s="13"/>
      <c r="Q12" s="13"/>
      <c r="R12" s="13"/>
      <c r="S12" s="13"/>
      <c r="T12" s="13"/>
      <c r="U12" s="13"/>
      <c r="V12" s="13"/>
    </row>
    <row r="13" spans="1:22" s="12" customFormat="1" ht="18.75" x14ac:dyDescent="0.2">
      <c r="A13" s="266" t="s">
        <v>8</v>
      </c>
      <c r="B13" s="266"/>
      <c r="C13" s="26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7" t="s">
        <v>570</v>
      </c>
      <c r="B15" s="267"/>
      <c r="C15" s="267"/>
      <c r="D15" s="8"/>
      <c r="E15" s="8"/>
      <c r="F15" s="8"/>
      <c r="G15" s="8"/>
      <c r="H15" s="8"/>
      <c r="I15" s="8"/>
      <c r="J15" s="8"/>
      <c r="K15" s="8"/>
      <c r="L15" s="8"/>
      <c r="M15" s="8"/>
      <c r="N15" s="8"/>
      <c r="O15" s="8"/>
      <c r="P15" s="8"/>
      <c r="Q15" s="8"/>
      <c r="R15" s="8"/>
      <c r="S15" s="8"/>
      <c r="T15" s="8"/>
      <c r="U15" s="8"/>
      <c r="V15" s="8"/>
    </row>
    <row r="16" spans="1:22" s="3" customFormat="1" ht="15.75" x14ac:dyDescent="0.2">
      <c r="A16" s="266" t="s">
        <v>6</v>
      </c>
      <c r="B16" s="266"/>
      <c r="C16" s="26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7" t="s">
        <v>537</v>
      </c>
      <c r="B18" s="268"/>
      <c r="C18" s="26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9" t="s">
        <v>65</v>
      </c>
      <c r="B22" s="40" t="s">
        <v>373</v>
      </c>
      <c r="C22" s="36" t="s">
        <v>562</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9" t="s">
        <v>64</v>
      </c>
      <c r="B23" s="35" t="s">
        <v>586</v>
      </c>
      <c r="C23" s="74" t="s">
        <v>574</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62"/>
      <c r="B24" s="263"/>
      <c r="C24" s="264"/>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9" t="s">
        <v>63</v>
      </c>
      <c r="B25" s="202" t="s">
        <v>485</v>
      </c>
      <c r="C25" s="213" t="s">
        <v>555</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9" t="s">
        <v>62</v>
      </c>
      <c r="B26" s="202" t="s">
        <v>75</v>
      </c>
      <c r="C26" s="213" t="s">
        <v>556</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9" t="s">
        <v>60</v>
      </c>
      <c r="B27" s="202" t="s">
        <v>74</v>
      </c>
      <c r="C27" s="213" t="s">
        <v>567</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9" t="s">
        <v>59</v>
      </c>
      <c r="B28" s="202" t="s">
        <v>486</v>
      </c>
      <c r="C28" s="213" t="s">
        <v>557</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9" t="s">
        <v>57</v>
      </c>
      <c r="B29" s="202" t="s">
        <v>487</v>
      </c>
      <c r="C29" s="213" t="s">
        <v>557</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9" t="s">
        <v>55</v>
      </c>
      <c r="B30" s="202" t="s">
        <v>488</v>
      </c>
      <c r="C30" s="213" t="s">
        <v>557</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9" t="s">
        <v>73</v>
      </c>
      <c r="B31" s="39" t="s">
        <v>489</v>
      </c>
      <c r="C31" s="213" t="s">
        <v>557</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9" t="s">
        <v>71</v>
      </c>
      <c r="B32" s="39" t="s">
        <v>490</v>
      </c>
      <c r="C32" s="213" t="s">
        <v>557</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9" t="s">
        <v>70</v>
      </c>
      <c r="B33" s="39" t="s">
        <v>491</v>
      </c>
      <c r="C33" s="213" t="s">
        <v>559</v>
      </c>
      <c r="D33" s="34"/>
      <c r="E33" s="34"/>
      <c r="F33" s="34"/>
      <c r="G33" s="34"/>
      <c r="H33" s="33"/>
      <c r="I33" s="33"/>
      <c r="J33" s="33"/>
      <c r="K33" s="33"/>
      <c r="L33" s="33"/>
      <c r="M33" s="33"/>
      <c r="N33" s="33"/>
      <c r="O33" s="33"/>
      <c r="P33" s="33"/>
      <c r="Q33" s="33"/>
      <c r="R33" s="33"/>
      <c r="S33" s="32"/>
      <c r="T33" s="32"/>
      <c r="U33" s="32"/>
      <c r="V33" s="32"/>
    </row>
    <row r="34" spans="1:22" ht="63" x14ac:dyDescent="0.25">
      <c r="A34" s="219" t="s">
        <v>507</v>
      </c>
      <c r="B34" s="39" t="s">
        <v>492</v>
      </c>
      <c r="C34" s="213" t="s">
        <v>557</v>
      </c>
      <c r="D34" s="23"/>
      <c r="E34" s="23"/>
      <c r="F34" s="23"/>
      <c r="G34" s="23"/>
      <c r="H34" s="23"/>
      <c r="I34" s="23"/>
      <c r="J34" s="23"/>
      <c r="K34" s="23"/>
      <c r="L34" s="23"/>
      <c r="M34" s="23"/>
      <c r="N34" s="23"/>
      <c r="O34" s="23"/>
      <c r="P34" s="23"/>
      <c r="Q34" s="23"/>
      <c r="R34" s="23"/>
      <c r="S34" s="23"/>
      <c r="T34" s="23"/>
      <c r="U34" s="23"/>
      <c r="V34" s="23"/>
    </row>
    <row r="35" spans="1:22" ht="31.5" x14ac:dyDescent="0.25">
      <c r="A35" s="219" t="s">
        <v>495</v>
      </c>
      <c r="B35" s="39" t="s">
        <v>72</v>
      </c>
      <c r="C35" s="36" t="s">
        <v>557</v>
      </c>
      <c r="D35" s="23"/>
      <c r="E35" s="23"/>
      <c r="F35" s="23"/>
      <c r="G35" s="23"/>
      <c r="H35" s="23"/>
      <c r="I35" s="23"/>
      <c r="J35" s="23"/>
      <c r="K35" s="23"/>
      <c r="L35" s="23"/>
      <c r="M35" s="23"/>
      <c r="N35" s="23"/>
      <c r="O35" s="23"/>
      <c r="P35" s="23"/>
      <c r="Q35" s="23"/>
      <c r="R35" s="23"/>
      <c r="S35" s="23"/>
      <c r="T35" s="23"/>
      <c r="U35" s="23"/>
      <c r="V35" s="23"/>
    </row>
    <row r="36" spans="1:22" ht="31.5" x14ac:dyDescent="0.25">
      <c r="A36" s="219" t="s">
        <v>508</v>
      </c>
      <c r="B36" s="39" t="s">
        <v>493</v>
      </c>
      <c r="C36" s="36" t="s">
        <v>557</v>
      </c>
      <c r="D36" s="23"/>
      <c r="E36" s="23"/>
      <c r="F36" s="23"/>
      <c r="G36" s="23"/>
      <c r="H36" s="23"/>
      <c r="I36" s="23"/>
      <c r="J36" s="23"/>
      <c r="K36" s="23"/>
      <c r="L36" s="23"/>
      <c r="M36" s="23"/>
      <c r="N36" s="23"/>
      <c r="O36" s="23"/>
      <c r="P36" s="23"/>
      <c r="Q36" s="23"/>
      <c r="R36" s="23"/>
      <c r="S36" s="23"/>
      <c r="T36" s="23"/>
      <c r="U36" s="23"/>
      <c r="V36" s="23"/>
    </row>
    <row r="37" spans="1:22" ht="15.75" x14ac:dyDescent="0.25">
      <c r="A37" s="219" t="s">
        <v>496</v>
      </c>
      <c r="B37" s="39" t="s">
        <v>494</v>
      </c>
      <c r="C37" s="36" t="s">
        <v>399</v>
      </c>
      <c r="D37" s="23"/>
      <c r="E37" s="23"/>
      <c r="F37" s="23"/>
      <c r="G37" s="23"/>
      <c r="H37" s="23"/>
      <c r="I37" s="23"/>
      <c r="J37" s="23"/>
      <c r="K37" s="23"/>
      <c r="L37" s="23"/>
      <c r="M37" s="23"/>
      <c r="N37" s="23"/>
      <c r="O37" s="23"/>
      <c r="P37" s="23"/>
      <c r="Q37" s="23"/>
      <c r="R37" s="23"/>
      <c r="S37" s="23"/>
      <c r="T37" s="23"/>
      <c r="U37" s="23"/>
      <c r="V37" s="23"/>
    </row>
    <row r="38" spans="1:22" ht="15.75" x14ac:dyDescent="0.25">
      <c r="A38" s="219" t="s">
        <v>509</v>
      </c>
      <c r="B38" s="39" t="s">
        <v>243</v>
      </c>
      <c r="C38" s="36" t="s">
        <v>557</v>
      </c>
      <c r="D38" s="23"/>
      <c r="E38" s="23"/>
      <c r="F38" s="23"/>
      <c r="G38" s="23"/>
      <c r="H38" s="23"/>
      <c r="I38" s="23"/>
      <c r="J38" s="23"/>
      <c r="K38" s="23"/>
      <c r="L38" s="23"/>
      <c r="M38" s="23"/>
      <c r="N38" s="23"/>
      <c r="O38" s="23"/>
      <c r="P38" s="23"/>
      <c r="Q38" s="23"/>
      <c r="R38" s="23"/>
      <c r="S38" s="23"/>
      <c r="T38" s="23"/>
      <c r="U38" s="23"/>
      <c r="V38" s="23"/>
    </row>
    <row r="39" spans="1:22" ht="47.25" x14ac:dyDescent="0.25">
      <c r="A39" s="219" t="s">
        <v>497</v>
      </c>
      <c r="B39" s="39" t="s">
        <v>550</v>
      </c>
      <c r="C39" s="259">
        <f>'6.2. Паспорт фин осв ввод'!C24</f>
        <v>1.5040647899999999</v>
      </c>
      <c r="D39" s="23"/>
      <c r="E39" s="23"/>
      <c r="F39" s="23"/>
      <c r="G39" s="23"/>
      <c r="H39" s="23"/>
      <c r="I39" s="23"/>
      <c r="J39" s="23"/>
      <c r="K39" s="23"/>
      <c r="L39" s="23"/>
      <c r="M39" s="23"/>
      <c r="N39" s="23"/>
      <c r="O39" s="23"/>
      <c r="P39" s="23"/>
      <c r="Q39" s="23"/>
      <c r="R39" s="23"/>
      <c r="S39" s="23"/>
      <c r="T39" s="23"/>
      <c r="U39" s="23"/>
      <c r="V39" s="23"/>
    </row>
    <row r="40" spans="1:22" ht="63" x14ac:dyDescent="0.25">
      <c r="A40" s="219" t="s">
        <v>510</v>
      </c>
      <c r="B40" s="39" t="s">
        <v>532</v>
      </c>
      <c r="C40" s="36" t="s">
        <v>557</v>
      </c>
      <c r="D40" s="23"/>
      <c r="E40" s="23"/>
      <c r="F40" s="23"/>
      <c r="G40" s="23"/>
      <c r="H40" s="23"/>
      <c r="I40" s="23"/>
      <c r="J40" s="23"/>
      <c r="K40" s="23"/>
      <c r="L40" s="23"/>
      <c r="M40" s="23"/>
      <c r="N40" s="23"/>
      <c r="O40" s="23"/>
      <c r="P40" s="23"/>
      <c r="Q40" s="23"/>
      <c r="R40" s="23"/>
      <c r="S40" s="23"/>
      <c r="T40" s="23"/>
      <c r="U40" s="23"/>
      <c r="V40" s="23"/>
    </row>
    <row r="41" spans="1:22" ht="47.25" x14ac:dyDescent="0.25">
      <c r="A41" s="219" t="s">
        <v>498</v>
      </c>
      <c r="B41" s="39" t="s">
        <v>547</v>
      </c>
      <c r="C41" s="213" t="s">
        <v>399</v>
      </c>
      <c r="D41" s="23"/>
      <c r="E41" s="23"/>
      <c r="F41" s="23"/>
      <c r="G41" s="23"/>
      <c r="H41" s="23"/>
      <c r="I41" s="23"/>
      <c r="J41" s="23"/>
      <c r="K41" s="23"/>
      <c r="L41" s="23"/>
      <c r="M41" s="23"/>
      <c r="N41" s="23"/>
      <c r="O41" s="23"/>
      <c r="P41" s="23"/>
      <c r="Q41" s="23"/>
      <c r="R41" s="23"/>
      <c r="S41" s="23"/>
      <c r="T41" s="23"/>
      <c r="U41" s="23"/>
      <c r="V41" s="23"/>
    </row>
    <row r="42" spans="1:22" ht="110.25" x14ac:dyDescent="0.25">
      <c r="A42" s="219" t="s">
        <v>513</v>
      </c>
      <c r="B42" s="39" t="s">
        <v>514</v>
      </c>
      <c r="C42" s="36" t="s">
        <v>399</v>
      </c>
      <c r="D42" s="23"/>
      <c r="E42" s="23"/>
      <c r="F42" s="23"/>
      <c r="G42" s="23"/>
      <c r="H42" s="23"/>
      <c r="I42" s="23"/>
      <c r="J42" s="23"/>
      <c r="K42" s="23"/>
      <c r="L42" s="23"/>
      <c r="M42" s="23"/>
      <c r="N42" s="23"/>
      <c r="O42" s="23"/>
      <c r="P42" s="23"/>
      <c r="Q42" s="23"/>
      <c r="R42" s="23"/>
      <c r="S42" s="23"/>
      <c r="T42" s="23"/>
      <c r="U42" s="23"/>
      <c r="V42" s="23"/>
    </row>
    <row r="43" spans="1:22" ht="63" x14ac:dyDescent="0.25">
      <c r="A43" s="219" t="s">
        <v>499</v>
      </c>
      <c r="B43" s="39" t="s">
        <v>538</v>
      </c>
      <c r="C43" s="36" t="s">
        <v>399</v>
      </c>
      <c r="D43" s="23"/>
      <c r="E43" s="23"/>
      <c r="F43" s="23"/>
      <c r="G43" s="23"/>
      <c r="H43" s="23"/>
      <c r="I43" s="23"/>
      <c r="J43" s="23"/>
      <c r="K43" s="23"/>
      <c r="L43" s="23"/>
      <c r="M43" s="23"/>
      <c r="N43" s="23"/>
      <c r="O43" s="23"/>
      <c r="P43" s="23"/>
      <c r="Q43" s="23"/>
      <c r="R43" s="23"/>
      <c r="S43" s="23"/>
      <c r="T43" s="23"/>
      <c r="U43" s="23"/>
      <c r="V43" s="23"/>
    </row>
    <row r="44" spans="1:22" ht="63" x14ac:dyDescent="0.25">
      <c r="A44" s="219" t="s">
        <v>533</v>
      </c>
      <c r="B44" s="39" t="s">
        <v>539</v>
      </c>
      <c r="C44" s="36" t="s">
        <v>399</v>
      </c>
      <c r="D44" s="23"/>
      <c r="E44" s="23"/>
      <c r="F44" s="23"/>
      <c r="G44" s="23"/>
      <c r="H44" s="23"/>
      <c r="I44" s="23"/>
      <c r="J44" s="23"/>
      <c r="K44" s="23"/>
      <c r="L44" s="23"/>
      <c r="M44" s="23"/>
      <c r="N44" s="23"/>
      <c r="O44" s="23"/>
      <c r="P44" s="23"/>
      <c r="Q44" s="23"/>
      <c r="R44" s="23"/>
      <c r="S44" s="23"/>
      <c r="T44" s="23"/>
      <c r="U44" s="23"/>
      <c r="V44" s="23"/>
    </row>
    <row r="45" spans="1:22" ht="63" x14ac:dyDescent="0.25">
      <c r="A45" s="219" t="s">
        <v>500</v>
      </c>
      <c r="B45" s="39" t="s">
        <v>540</v>
      </c>
      <c r="C45" s="36" t="s">
        <v>399</v>
      </c>
      <c r="D45" s="23"/>
      <c r="E45" s="23"/>
      <c r="F45" s="23"/>
      <c r="G45" s="23"/>
      <c r="H45" s="23"/>
      <c r="I45" s="23"/>
      <c r="J45" s="23"/>
      <c r="K45" s="23"/>
      <c r="L45" s="23"/>
      <c r="M45" s="23"/>
      <c r="N45" s="23"/>
      <c r="O45" s="23"/>
      <c r="P45" s="23"/>
      <c r="Q45" s="23"/>
      <c r="R45" s="23"/>
      <c r="S45" s="23"/>
      <c r="T45" s="23"/>
      <c r="U45" s="23"/>
      <c r="V45" s="23"/>
    </row>
    <row r="46" spans="1:22" ht="47.25" x14ac:dyDescent="0.25">
      <c r="A46" s="219" t="s">
        <v>534</v>
      </c>
      <c r="B46" s="39" t="s">
        <v>548</v>
      </c>
      <c r="C46" s="256">
        <f>'6.2. Паспорт фин осв ввод'!AB24</f>
        <v>0</v>
      </c>
      <c r="D46" s="23"/>
      <c r="E46" s="23"/>
      <c r="F46" s="23"/>
      <c r="G46" s="23"/>
      <c r="H46" s="23"/>
      <c r="I46" s="23"/>
      <c r="J46" s="23"/>
      <c r="K46" s="23"/>
      <c r="L46" s="23"/>
      <c r="M46" s="23"/>
      <c r="N46" s="23"/>
      <c r="O46" s="23"/>
      <c r="P46" s="23"/>
      <c r="Q46" s="23"/>
      <c r="R46" s="23"/>
      <c r="S46" s="23"/>
      <c r="T46" s="23"/>
      <c r="U46" s="23"/>
      <c r="V46" s="23"/>
    </row>
    <row r="47" spans="1:22" ht="31.5" x14ac:dyDescent="0.25">
      <c r="A47" s="219" t="s">
        <v>501</v>
      </c>
      <c r="B47" s="39" t="s">
        <v>549</v>
      </c>
      <c r="C47" s="256">
        <f>'6.2. Паспорт фин осв ввод'!AB30</f>
        <v>0</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A22" zoomScale="57" zoomScaleNormal="70" zoomScaleSheetLayoutView="57" workbookViewId="0">
      <selection activeCell="F30" sqref="F30"/>
    </sheetView>
  </sheetViews>
  <sheetFormatPr defaultRowHeight="15.75" x14ac:dyDescent="0.25"/>
  <cols>
    <col min="1" max="1" width="9.140625" style="65"/>
    <col min="2" max="2" width="57.85546875" style="65" customWidth="1"/>
    <col min="3" max="3" width="17.28515625" style="65" customWidth="1"/>
    <col min="4" max="5" width="17.85546875" style="65" customWidth="1"/>
    <col min="6" max="6" width="20.42578125" style="65" customWidth="1"/>
    <col min="7" max="7" width="13.85546875" style="65" bestFit="1" customWidth="1"/>
    <col min="8" max="8" width="5.28515625" style="65" customWidth="1"/>
    <col min="9" max="9" width="10.85546875" style="65" customWidth="1"/>
    <col min="10" max="10" width="9.7109375" style="65" customWidth="1"/>
    <col min="11" max="11" width="10.5703125" style="65" customWidth="1"/>
    <col min="12" max="12" width="6.140625" style="65" customWidth="1"/>
    <col min="13" max="13" width="10.5703125" style="65" customWidth="1"/>
    <col min="14" max="14" width="9.42578125" style="65" customWidth="1"/>
    <col min="15" max="22" width="9.7109375" style="65" customWidth="1"/>
    <col min="23" max="23" width="10.5703125" style="65" customWidth="1"/>
    <col min="24" max="24" width="6.140625" style="65" customWidth="1"/>
    <col min="25" max="25" width="10.5703125" style="65" customWidth="1"/>
    <col min="26" max="26" width="9.42578125" style="65" customWidth="1"/>
    <col min="27" max="27" width="13.140625" style="65" customWidth="1"/>
    <col min="28" max="28" width="24.85546875" style="65" customWidth="1"/>
    <col min="29" max="16384" width="9.140625" style="65"/>
  </cols>
  <sheetData>
    <row r="1" spans="1:28" ht="18.75" x14ac:dyDescent="0.25">
      <c r="A1" s="66"/>
      <c r="B1" s="66"/>
      <c r="C1" s="66"/>
      <c r="D1" s="66"/>
      <c r="E1" s="66"/>
      <c r="F1" s="66"/>
      <c r="G1" s="66"/>
      <c r="H1" s="66"/>
      <c r="AB1" s="38" t="s">
        <v>69</v>
      </c>
    </row>
    <row r="2" spans="1:28" ht="18.75" x14ac:dyDescent="0.3">
      <c r="A2" s="66"/>
      <c r="B2" s="66"/>
      <c r="C2" s="66"/>
      <c r="D2" s="66"/>
      <c r="E2" s="66"/>
      <c r="F2" s="66"/>
      <c r="G2" s="66"/>
      <c r="H2" s="66"/>
      <c r="AB2" s="15" t="s">
        <v>11</v>
      </c>
    </row>
    <row r="3" spans="1:28" ht="18.75" x14ac:dyDescent="0.3">
      <c r="A3" s="66"/>
      <c r="B3" s="66"/>
      <c r="C3" s="66"/>
      <c r="D3" s="66"/>
      <c r="E3" s="66"/>
      <c r="F3" s="66"/>
      <c r="G3" s="66"/>
      <c r="H3" s="66"/>
      <c r="AB3" s="15" t="s">
        <v>68</v>
      </c>
    </row>
    <row r="4" spans="1:28" ht="18.75" customHeight="1" x14ac:dyDescent="0.25">
      <c r="A4" s="265" t="str">
        <f>'6.1. Паспорт сетевой график'!A5:L5</f>
        <v>Год раскрытия информации: 2021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row>
    <row r="5" spans="1:28" ht="18.75" x14ac:dyDescent="0.3">
      <c r="A5" s="66"/>
      <c r="B5" s="66"/>
      <c r="C5" s="66"/>
      <c r="D5" s="66"/>
      <c r="E5" s="66"/>
      <c r="F5" s="66"/>
      <c r="G5" s="66"/>
      <c r="H5" s="66"/>
      <c r="AB5" s="15"/>
    </row>
    <row r="6" spans="1:28" ht="18.75" x14ac:dyDescent="0.25">
      <c r="A6" s="269" t="s">
        <v>10</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row>
    <row r="7" spans="1:28" ht="18.75" x14ac:dyDescent="0.25">
      <c r="A7" s="13"/>
      <c r="B7" s="13"/>
      <c r="C7" s="13"/>
      <c r="D7" s="13"/>
      <c r="E7" s="198"/>
      <c r="F7" s="13"/>
      <c r="G7" s="85"/>
      <c r="H7" s="85"/>
      <c r="I7" s="85"/>
      <c r="J7" s="85"/>
      <c r="K7" s="85"/>
      <c r="L7" s="85"/>
      <c r="M7" s="85"/>
      <c r="N7" s="85"/>
      <c r="O7" s="85"/>
      <c r="P7" s="85"/>
      <c r="Q7" s="85"/>
      <c r="R7" s="85"/>
      <c r="S7" s="85"/>
      <c r="T7" s="85"/>
      <c r="U7" s="85"/>
      <c r="V7" s="85"/>
      <c r="W7" s="85"/>
      <c r="X7" s="85"/>
      <c r="Y7" s="85"/>
      <c r="Z7" s="85"/>
      <c r="AA7" s="85"/>
      <c r="AB7" s="85"/>
    </row>
    <row r="8" spans="1:28" ht="18.75" x14ac:dyDescent="0.25">
      <c r="A8" s="268" t="str">
        <f>'6.1. Паспорт сетевой график'!A9:L9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row>
    <row r="9" spans="1:28" ht="18.75" customHeight="1" x14ac:dyDescent="0.25">
      <c r="A9" s="266" t="s">
        <v>9</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row>
    <row r="10" spans="1:28" ht="18.75" x14ac:dyDescent="0.25">
      <c r="A10" s="13"/>
      <c r="B10" s="13"/>
      <c r="C10" s="13"/>
      <c r="D10" s="13"/>
      <c r="E10" s="198"/>
      <c r="F10" s="13"/>
      <c r="G10" s="85"/>
      <c r="H10" s="85"/>
      <c r="I10" s="85"/>
      <c r="J10" s="85"/>
      <c r="K10" s="85"/>
      <c r="L10" s="85"/>
      <c r="M10" s="85"/>
      <c r="N10" s="85"/>
      <c r="O10" s="85"/>
      <c r="P10" s="85"/>
      <c r="Q10" s="85"/>
      <c r="R10" s="85"/>
      <c r="S10" s="85"/>
      <c r="T10" s="85"/>
      <c r="U10" s="85"/>
      <c r="V10" s="85"/>
      <c r="W10" s="85"/>
      <c r="X10" s="85"/>
      <c r="Y10" s="85"/>
      <c r="Z10" s="85"/>
      <c r="AA10" s="85"/>
      <c r="AB10" s="85"/>
    </row>
    <row r="11" spans="1:28" ht="18.75" x14ac:dyDescent="0.25">
      <c r="A11" s="268" t="str">
        <f>'6.1. Паспорт сетевой график'!A12:L12</f>
        <v>K_524-СЭС-н-37</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row>
    <row r="12" spans="1:28" x14ac:dyDescent="0.25">
      <c r="A12" s="266" t="s">
        <v>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row>
    <row r="13" spans="1:28" ht="16.5" customHeight="1" x14ac:dyDescent="0.3">
      <c r="A13" s="11"/>
      <c r="B13" s="11"/>
      <c r="C13" s="11"/>
      <c r="D13" s="11"/>
      <c r="E13" s="11"/>
      <c r="F13" s="11"/>
      <c r="G13" s="84"/>
      <c r="H13" s="84"/>
      <c r="I13" s="84"/>
      <c r="J13" s="84"/>
      <c r="K13" s="84"/>
      <c r="L13" s="84"/>
      <c r="M13" s="84"/>
      <c r="N13" s="84"/>
      <c r="O13" s="84"/>
      <c r="P13" s="84"/>
      <c r="Q13" s="84"/>
      <c r="R13" s="84"/>
      <c r="S13" s="84"/>
      <c r="T13" s="84"/>
      <c r="U13" s="84"/>
      <c r="V13" s="84"/>
      <c r="W13" s="84"/>
      <c r="X13" s="84"/>
      <c r="Y13" s="84"/>
      <c r="Z13" s="84"/>
      <c r="AA13" s="84"/>
      <c r="AB13" s="84"/>
    </row>
    <row r="14" spans="1:28" ht="18.75" x14ac:dyDescent="0.25">
      <c r="A14" s="268" t="str">
        <f>'6.1. Паспорт сетевой график'!A15:L15</f>
        <v>Приобретение мототехники (снегоходы) для нужд филиала Северные электрические сети в кол. 2 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x14ac:dyDescent="0.25">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row>
    <row r="17" spans="1:31" x14ac:dyDescent="0.25">
      <c r="A17" s="66"/>
      <c r="G17" s="66"/>
      <c r="H17" s="66"/>
      <c r="I17" s="66"/>
      <c r="J17" s="66"/>
      <c r="K17" s="66"/>
      <c r="L17" s="66"/>
      <c r="M17" s="66"/>
      <c r="N17" s="66"/>
      <c r="O17" s="66"/>
      <c r="P17" s="66"/>
      <c r="Q17" s="66"/>
      <c r="R17" s="66"/>
      <c r="S17" s="66"/>
      <c r="T17" s="66"/>
      <c r="U17" s="66"/>
      <c r="V17" s="66"/>
      <c r="W17" s="66"/>
      <c r="X17" s="66"/>
      <c r="Y17" s="66"/>
      <c r="Z17" s="66"/>
      <c r="AA17" s="66"/>
    </row>
    <row r="18" spans="1:31" x14ac:dyDescent="0.25">
      <c r="A18" s="404" t="s">
        <v>522</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row>
    <row r="19" spans="1:31" x14ac:dyDescent="0.25">
      <c r="A19" s="66"/>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row>
    <row r="20" spans="1:31" ht="33" customHeight="1" x14ac:dyDescent="0.25">
      <c r="A20" s="402" t="s">
        <v>198</v>
      </c>
      <c r="B20" s="402" t="s">
        <v>197</v>
      </c>
      <c r="C20" s="380" t="s">
        <v>196</v>
      </c>
      <c r="D20" s="380"/>
      <c r="E20" s="397" t="s">
        <v>195</v>
      </c>
      <c r="F20" s="398"/>
      <c r="G20" s="395" t="s">
        <v>560</v>
      </c>
      <c r="H20" s="396"/>
      <c r="I20" s="396"/>
      <c r="J20" s="396"/>
      <c r="K20" s="395" t="s">
        <v>561</v>
      </c>
      <c r="L20" s="396"/>
      <c r="M20" s="396"/>
      <c r="N20" s="396"/>
      <c r="O20" s="395" t="s">
        <v>565</v>
      </c>
      <c r="P20" s="396"/>
      <c r="Q20" s="396"/>
      <c r="R20" s="396"/>
      <c r="S20" s="395" t="s">
        <v>566</v>
      </c>
      <c r="T20" s="396"/>
      <c r="U20" s="396"/>
      <c r="V20" s="396"/>
      <c r="W20" s="395" t="s">
        <v>587</v>
      </c>
      <c r="X20" s="396"/>
      <c r="Y20" s="396"/>
      <c r="Z20" s="396"/>
      <c r="AA20" s="405" t="s">
        <v>194</v>
      </c>
      <c r="AB20" s="406"/>
      <c r="AC20" s="83"/>
      <c r="AD20" s="83"/>
      <c r="AE20" s="83"/>
    </row>
    <row r="21" spans="1:31" ht="150.75" customHeight="1" x14ac:dyDescent="0.25">
      <c r="A21" s="403"/>
      <c r="B21" s="403"/>
      <c r="C21" s="380"/>
      <c r="D21" s="380"/>
      <c r="E21" s="399"/>
      <c r="F21" s="400"/>
      <c r="G21" s="380" t="s">
        <v>583</v>
      </c>
      <c r="H21" s="380"/>
      <c r="I21" s="380" t="s">
        <v>12</v>
      </c>
      <c r="J21" s="380"/>
      <c r="K21" s="380" t="s">
        <v>583</v>
      </c>
      <c r="L21" s="380"/>
      <c r="M21" s="380" t="s">
        <v>192</v>
      </c>
      <c r="N21" s="380"/>
      <c r="O21" s="380" t="s">
        <v>583</v>
      </c>
      <c r="P21" s="380"/>
      <c r="Q21" s="380" t="s">
        <v>192</v>
      </c>
      <c r="R21" s="380"/>
      <c r="S21" s="380" t="s">
        <v>583</v>
      </c>
      <c r="T21" s="380"/>
      <c r="U21" s="380" t="s">
        <v>192</v>
      </c>
      <c r="V21" s="380"/>
      <c r="W21" s="380" t="s">
        <v>583</v>
      </c>
      <c r="X21" s="380"/>
      <c r="Y21" s="380" t="s">
        <v>192</v>
      </c>
      <c r="Z21" s="380"/>
      <c r="AA21" s="407"/>
      <c r="AB21" s="408"/>
    </row>
    <row r="22" spans="1:31" ht="89.25" customHeight="1" x14ac:dyDescent="0.25">
      <c r="A22" s="387"/>
      <c r="B22" s="387"/>
      <c r="C22" s="236" t="s">
        <v>2</v>
      </c>
      <c r="D22" s="236" t="s">
        <v>12</v>
      </c>
      <c r="E22" s="237" t="s">
        <v>597</v>
      </c>
      <c r="F22" s="237" t="s">
        <v>591</v>
      </c>
      <c r="G22" s="238" t="s">
        <v>502</v>
      </c>
      <c r="H22" s="238" t="s">
        <v>503</v>
      </c>
      <c r="I22" s="238" t="s">
        <v>502</v>
      </c>
      <c r="J22" s="238" t="s">
        <v>503</v>
      </c>
      <c r="K22" s="238" t="s">
        <v>502</v>
      </c>
      <c r="L22" s="238" t="s">
        <v>503</v>
      </c>
      <c r="M22" s="238" t="s">
        <v>502</v>
      </c>
      <c r="N22" s="238" t="s">
        <v>503</v>
      </c>
      <c r="O22" s="238" t="s">
        <v>502</v>
      </c>
      <c r="P22" s="238" t="s">
        <v>503</v>
      </c>
      <c r="Q22" s="238" t="s">
        <v>502</v>
      </c>
      <c r="R22" s="238" t="s">
        <v>503</v>
      </c>
      <c r="S22" s="238" t="s">
        <v>502</v>
      </c>
      <c r="T22" s="238" t="s">
        <v>503</v>
      </c>
      <c r="U22" s="238" t="s">
        <v>502</v>
      </c>
      <c r="V22" s="238" t="s">
        <v>503</v>
      </c>
      <c r="W22" s="238" t="s">
        <v>502</v>
      </c>
      <c r="X22" s="238" t="s">
        <v>503</v>
      </c>
      <c r="Y22" s="238" t="s">
        <v>502</v>
      </c>
      <c r="Z22" s="238" t="s">
        <v>503</v>
      </c>
      <c r="AA22" s="236" t="s">
        <v>193</v>
      </c>
      <c r="AB22" s="236" t="s">
        <v>12</v>
      </c>
    </row>
    <row r="23" spans="1:31" ht="19.5" customHeight="1" x14ac:dyDescent="0.25">
      <c r="A23" s="75">
        <v>1</v>
      </c>
      <c r="B23" s="75">
        <v>2</v>
      </c>
      <c r="C23" s="234">
        <v>3</v>
      </c>
      <c r="D23" s="234">
        <v>4</v>
      </c>
      <c r="E23" s="257"/>
      <c r="F23" s="234">
        <v>5</v>
      </c>
      <c r="G23" s="234">
        <v>6</v>
      </c>
      <c r="H23" s="234">
        <v>7</v>
      </c>
      <c r="I23" s="234">
        <v>8</v>
      </c>
      <c r="J23" s="234">
        <v>9</v>
      </c>
      <c r="K23" s="234">
        <v>10</v>
      </c>
      <c r="L23" s="234">
        <v>11</v>
      </c>
      <c r="M23" s="234">
        <v>12</v>
      </c>
      <c r="N23" s="234">
        <v>13</v>
      </c>
      <c r="O23" s="234">
        <v>14</v>
      </c>
      <c r="P23" s="234">
        <v>15</v>
      </c>
      <c r="Q23" s="234">
        <v>16</v>
      </c>
      <c r="R23" s="234">
        <v>17</v>
      </c>
      <c r="S23" s="234">
        <v>18</v>
      </c>
      <c r="T23" s="234">
        <v>19</v>
      </c>
      <c r="U23" s="234">
        <v>20</v>
      </c>
      <c r="V23" s="234">
        <v>21</v>
      </c>
      <c r="W23" s="234">
        <v>22</v>
      </c>
      <c r="X23" s="234">
        <v>23</v>
      </c>
      <c r="Y23" s="234">
        <v>24</v>
      </c>
      <c r="Z23" s="234">
        <v>25</v>
      </c>
      <c r="AA23" s="234">
        <v>26</v>
      </c>
      <c r="AB23" s="234">
        <v>27</v>
      </c>
    </row>
    <row r="24" spans="1:31" ht="47.25" customHeight="1" x14ac:dyDescent="0.25">
      <c r="A24" s="80">
        <v>1</v>
      </c>
      <c r="B24" s="79" t="s">
        <v>191</v>
      </c>
      <c r="C24" s="217">
        <v>1.5040647899999999</v>
      </c>
      <c r="D24" s="260">
        <f>D27</f>
        <v>0</v>
      </c>
      <c r="E24" s="82">
        <f>E27</f>
        <v>1.5040647899999999</v>
      </c>
      <c r="F24" s="217">
        <v>1.5040647899999999</v>
      </c>
      <c r="G24" s="82">
        <v>1.5040647899999999</v>
      </c>
      <c r="H24" s="244" t="s">
        <v>592</v>
      </c>
      <c r="I24" s="82">
        <v>0</v>
      </c>
      <c r="J24" s="244">
        <v>1</v>
      </c>
      <c r="K24" s="82"/>
      <c r="L24" s="82"/>
      <c r="M24" s="82"/>
      <c r="N24" s="82"/>
      <c r="O24" s="217"/>
      <c r="P24" s="82"/>
      <c r="Q24" s="217"/>
      <c r="R24" s="217"/>
      <c r="S24" s="82"/>
      <c r="T24" s="82"/>
      <c r="U24" s="82"/>
      <c r="V24" s="82"/>
      <c r="W24" s="82"/>
      <c r="X24" s="82"/>
      <c r="Y24" s="82"/>
      <c r="Z24" s="82"/>
      <c r="AA24" s="82">
        <f>SUM(G24,K24,O24,S24,W24)</f>
        <v>1.5040647899999999</v>
      </c>
      <c r="AB24" s="215">
        <f>I24</f>
        <v>0</v>
      </c>
    </row>
    <row r="25" spans="1:31" ht="24" customHeight="1" x14ac:dyDescent="0.25">
      <c r="A25" s="77" t="s">
        <v>190</v>
      </c>
      <c r="B25" s="50" t="s">
        <v>189</v>
      </c>
      <c r="C25" s="82"/>
      <c r="D25" s="260"/>
      <c r="E25" s="82"/>
      <c r="F25" s="217"/>
      <c r="G25" s="82"/>
      <c r="H25" s="82"/>
      <c r="I25" s="228"/>
      <c r="J25" s="82"/>
      <c r="K25" s="82"/>
      <c r="L25" s="82"/>
      <c r="M25" s="82"/>
      <c r="N25" s="82"/>
      <c r="O25" s="239"/>
      <c r="P25" s="82"/>
      <c r="Q25" s="239"/>
      <c r="R25" s="239"/>
      <c r="S25" s="234"/>
      <c r="T25" s="82"/>
      <c r="U25" s="82"/>
      <c r="V25" s="82"/>
      <c r="W25" s="82"/>
      <c r="X25" s="82"/>
      <c r="Y25" s="82"/>
      <c r="Z25" s="82"/>
      <c r="AA25" s="82"/>
      <c r="AB25" s="215"/>
    </row>
    <row r="26" spans="1:31" x14ac:dyDescent="0.25">
      <c r="A26" s="77" t="s">
        <v>188</v>
      </c>
      <c r="B26" s="50" t="s">
        <v>187</v>
      </c>
      <c r="C26" s="215"/>
      <c r="D26" s="261"/>
      <c r="E26" s="215"/>
      <c r="F26" s="217"/>
      <c r="G26" s="82"/>
      <c r="H26" s="82"/>
      <c r="I26" s="228"/>
      <c r="J26" s="215"/>
      <c r="K26" s="82"/>
      <c r="L26" s="74"/>
      <c r="M26" s="74"/>
      <c r="N26" s="74"/>
      <c r="O26" s="74"/>
      <c r="P26" s="74"/>
      <c r="Q26" s="74"/>
      <c r="R26" s="74"/>
      <c r="S26" s="74"/>
      <c r="T26" s="74"/>
      <c r="U26" s="74"/>
      <c r="V26" s="74"/>
      <c r="W26" s="74"/>
      <c r="X26" s="74"/>
      <c r="Y26" s="74"/>
      <c r="Z26" s="74"/>
      <c r="AA26" s="82"/>
      <c r="AB26" s="215"/>
    </row>
    <row r="27" spans="1:31" ht="31.5" x14ac:dyDescent="0.25">
      <c r="A27" s="77" t="s">
        <v>186</v>
      </c>
      <c r="B27" s="50" t="s">
        <v>458</v>
      </c>
      <c r="C27" s="215">
        <v>1.5040647899999999</v>
      </c>
      <c r="D27" s="261">
        <f>I27</f>
        <v>0</v>
      </c>
      <c r="E27" s="215">
        <v>1.5040647899999999</v>
      </c>
      <c r="F27" s="225">
        <v>1.5040647899999999</v>
      </c>
      <c r="G27" s="215">
        <v>1.5040647899999999</v>
      </c>
      <c r="H27" s="215"/>
      <c r="I27" s="215">
        <v>0</v>
      </c>
      <c r="J27" s="215"/>
      <c r="K27" s="215"/>
      <c r="L27" s="74"/>
      <c r="M27" s="215"/>
      <c r="N27" s="74"/>
      <c r="O27" s="74"/>
      <c r="P27" s="74"/>
      <c r="Q27" s="74"/>
      <c r="R27" s="74"/>
      <c r="S27" s="74"/>
      <c r="T27" s="74"/>
      <c r="U27" s="74"/>
      <c r="V27" s="74"/>
      <c r="W27" s="74"/>
      <c r="X27" s="74"/>
      <c r="Y27" s="74"/>
      <c r="Z27" s="74"/>
      <c r="AA27" s="215">
        <f>I27</f>
        <v>0</v>
      </c>
      <c r="AB27" s="215">
        <f>I27</f>
        <v>0</v>
      </c>
    </row>
    <row r="28" spans="1:31" x14ac:dyDescent="0.25">
      <c r="A28" s="77" t="s">
        <v>185</v>
      </c>
      <c r="B28" s="50" t="s">
        <v>184</v>
      </c>
      <c r="C28" s="215"/>
      <c r="D28" s="261"/>
      <c r="E28" s="215"/>
      <c r="F28" s="217"/>
      <c r="G28" s="215"/>
      <c r="H28" s="215"/>
      <c r="I28" s="229"/>
      <c r="J28" s="215"/>
      <c r="K28" s="215"/>
      <c r="L28" s="74"/>
      <c r="M28" s="74"/>
      <c r="N28" s="74"/>
      <c r="O28" s="74"/>
      <c r="P28" s="74"/>
      <c r="Q28" s="74"/>
      <c r="R28" s="74"/>
      <c r="S28" s="74"/>
      <c r="T28" s="74"/>
      <c r="U28" s="74"/>
      <c r="V28" s="74"/>
      <c r="W28" s="74"/>
      <c r="X28" s="74"/>
      <c r="Y28" s="74"/>
      <c r="Z28" s="74"/>
      <c r="AA28" s="82"/>
      <c r="AB28" s="215"/>
    </row>
    <row r="29" spans="1:31" x14ac:dyDescent="0.25">
      <c r="A29" s="77" t="s">
        <v>183</v>
      </c>
      <c r="B29" s="81" t="s">
        <v>182</v>
      </c>
      <c r="C29" s="217"/>
      <c r="D29" s="261"/>
      <c r="E29" s="215"/>
      <c r="F29" s="217"/>
      <c r="G29" s="215"/>
      <c r="H29" s="215"/>
      <c r="I29" s="229"/>
      <c r="J29" s="215"/>
      <c r="K29" s="215"/>
      <c r="L29" s="74"/>
      <c r="M29" s="215"/>
      <c r="N29" s="74"/>
      <c r="O29" s="215"/>
      <c r="P29" s="74"/>
      <c r="Q29" s="215"/>
      <c r="R29" s="215"/>
      <c r="S29" s="74"/>
      <c r="T29" s="74"/>
      <c r="U29" s="74"/>
      <c r="V29" s="74"/>
      <c r="W29" s="215"/>
      <c r="X29" s="74"/>
      <c r="Y29" s="74"/>
      <c r="Z29" s="74"/>
      <c r="AA29" s="82"/>
      <c r="AB29" s="215"/>
    </row>
    <row r="30" spans="1:31" ht="47.25" x14ac:dyDescent="0.25">
      <c r="A30" s="80" t="s">
        <v>64</v>
      </c>
      <c r="B30" s="79" t="s">
        <v>181</v>
      </c>
      <c r="C30" s="82">
        <v>1.2533873200000001</v>
      </c>
      <c r="D30" s="260">
        <f>D33</f>
        <v>0</v>
      </c>
      <c r="E30" s="82">
        <f>E33</f>
        <v>1.2533873200000001</v>
      </c>
      <c r="F30" s="217">
        <v>1.2533873200000001</v>
      </c>
      <c r="G30" s="82">
        <v>1.2533873200000001</v>
      </c>
      <c r="H30" s="244"/>
      <c r="I30" s="82">
        <v>0</v>
      </c>
      <c r="J30" s="244">
        <v>1</v>
      </c>
      <c r="K30" s="82"/>
      <c r="L30" s="258"/>
      <c r="M30" s="82"/>
      <c r="N30" s="258"/>
      <c r="O30" s="258"/>
      <c r="P30" s="258"/>
      <c r="Q30" s="258"/>
      <c r="R30" s="258"/>
      <c r="S30" s="82"/>
      <c r="T30" s="258"/>
      <c r="U30" s="258"/>
      <c r="V30" s="258"/>
      <c r="W30" s="258"/>
      <c r="X30" s="258"/>
      <c r="Y30" s="258"/>
      <c r="Z30" s="258"/>
      <c r="AA30" s="82">
        <f>SUM(G30,K30,O30,S30,W30)</f>
        <v>1.2533873200000001</v>
      </c>
      <c r="AB30" s="82">
        <f>I30</f>
        <v>0</v>
      </c>
    </row>
    <row r="31" spans="1:31" x14ac:dyDescent="0.25">
      <c r="A31" s="80" t="s">
        <v>180</v>
      </c>
      <c r="B31" s="50" t="s">
        <v>179</v>
      </c>
      <c r="C31" s="82"/>
      <c r="D31" s="260"/>
      <c r="E31" s="82"/>
      <c r="F31" s="82"/>
      <c r="G31" s="215"/>
      <c r="H31" s="215"/>
      <c r="I31" s="229"/>
      <c r="J31" s="215"/>
      <c r="K31" s="215"/>
      <c r="L31" s="74"/>
      <c r="M31" s="74"/>
      <c r="N31" s="74"/>
      <c r="O31" s="74"/>
      <c r="P31" s="74"/>
      <c r="Q31" s="74"/>
      <c r="R31" s="74"/>
      <c r="S31" s="74"/>
      <c r="T31" s="74"/>
      <c r="U31" s="74"/>
      <c r="V31" s="74"/>
      <c r="W31" s="74"/>
      <c r="X31" s="74"/>
      <c r="Y31" s="74"/>
      <c r="Z31" s="74"/>
      <c r="AA31" s="82"/>
      <c r="AB31" s="215"/>
    </row>
    <row r="32" spans="1:31" ht="31.5" x14ac:dyDescent="0.25">
      <c r="A32" s="80" t="s">
        <v>178</v>
      </c>
      <c r="B32" s="50" t="s">
        <v>177</v>
      </c>
      <c r="C32" s="215"/>
      <c r="D32" s="261"/>
      <c r="E32" s="215"/>
      <c r="F32" s="215"/>
      <c r="G32" s="215"/>
      <c r="H32" s="215"/>
      <c r="I32" s="229"/>
      <c r="J32" s="215"/>
      <c r="K32" s="215"/>
      <c r="L32" s="74"/>
      <c r="M32" s="74"/>
      <c r="N32" s="74"/>
      <c r="O32" s="74"/>
      <c r="P32" s="74"/>
      <c r="Q32" s="74"/>
      <c r="R32" s="74"/>
      <c r="S32" s="74"/>
      <c r="T32" s="74"/>
      <c r="U32" s="74"/>
      <c r="V32" s="74"/>
      <c r="W32" s="74"/>
      <c r="X32" s="74"/>
      <c r="Y32" s="74"/>
      <c r="Z32" s="74"/>
      <c r="AA32" s="215"/>
      <c r="AB32" s="215"/>
    </row>
    <row r="33" spans="1:28" x14ac:dyDescent="0.25">
      <c r="A33" s="80" t="s">
        <v>176</v>
      </c>
      <c r="B33" s="50" t="s">
        <v>175</v>
      </c>
      <c r="C33" s="215">
        <v>1.2533873200000001</v>
      </c>
      <c r="D33" s="261">
        <f>I33</f>
        <v>0</v>
      </c>
      <c r="E33" s="215">
        <v>1.2533873200000001</v>
      </c>
      <c r="F33" s="225">
        <v>1.2533873200000001</v>
      </c>
      <c r="G33" s="215">
        <v>1.2533873200000001</v>
      </c>
      <c r="H33" s="215"/>
      <c r="I33" s="215">
        <v>0</v>
      </c>
      <c r="J33" s="215"/>
      <c r="K33" s="215"/>
      <c r="L33" s="74"/>
      <c r="M33" s="215"/>
      <c r="N33" s="74"/>
      <c r="O33" s="74"/>
      <c r="P33" s="74"/>
      <c r="Q33" s="74"/>
      <c r="R33" s="74"/>
      <c r="S33" s="74"/>
      <c r="T33" s="74"/>
      <c r="U33" s="74"/>
      <c r="V33" s="74"/>
      <c r="W33" s="74"/>
      <c r="X33" s="74"/>
      <c r="Y33" s="74"/>
      <c r="Z33" s="74"/>
      <c r="AA33" s="215">
        <f>SUM(G33,K33,O33,S33,W33)</f>
        <v>1.2533873200000001</v>
      </c>
      <c r="AB33" s="215">
        <f>I33</f>
        <v>0</v>
      </c>
    </row>
    <row r="34" spans="1:28" x14ac:dyDescent="0.25">
      <c r="A34" s="80" t="s">
        <v>174</v>
      </c>
      <c r="B34" s="50" t="s">
        <v>569</v>
      </c>
      <c r="C34" s="234"/>
      <c r="D34" s="228"/>
      <c r="E34" s="82"/>
      <c r="F34" s="217"/>
      <c r="G34" s="50"/>
      <c r="H34" s="50"/>
      <c r="I34" s="230"/>
      <c r="J34" s="74"/>
      <c r="K34" s="82"/>
      <c r="L34" s="74"/>
      <c r="M34" s="74"/>
      <c r="N34" s="74"/>
      <c r="O34" s="74"/>
      <c r="P34" s="74"/>
      <c r="Q34" s="74"/>
      <c r="R34" s="74"/>
      <c r="S34" s="74"/>
      <c r="T34" s="74"/>
      <c r="U34" s="74"/>
      <c r="V34" s="74"/>
      <c r="W34" s="74"/>
      <c r="X34" s="74"/>
      <c r="Y34" s="74"/>
      <c r="Z34" s="74"/>
      <c r="AA34" s="82"/>
      <c r="AB34" s="229"/>
    </row>
    <row r="35" spans="1:28" ht="31.5" x14ac:dyDescent="0.25">
      <c r="A35" s="80" t="s">
        <v>63</v>
      </c>
      <c r="B35" s="79" t="s">
        <v>173</v>
      </c>
      <c r="C35" s="79"/>
      <c r="D35" s="235"/>
      <c r="E35" s="235"/>
      <c r="F35" s="50"/>
      <c r="G35" s="50"/>
      <c r="H35" s="50"/>
      <c r="I35" s="230"/>
      <c r="J35" s="74"/>
      <c r="K35" s="74"/>
      <c r="L35" s="74"/>
      <c r="M35" s="74"/>
      <c r="N35" s="74"/>
      <c r="O35" s="74"/>
      <c r="P35" s="74"/>
      <c r="Q35" s="74"/>
      <c r="R35" s="74"/>
      <c r="S35" s="74"/>
      <c r="T35" s="74"/>
      <c r="U35" s="74"/>
      <c r="V35" s="74"/>
      <c r="W35" s="74"/>
      <c r="X35" s="74"/>
      <c r="Y35" s="74"/>
      <c r="Z35" s="74"/>
      <c r="AA35" s="82"/>
      <c r="AB35" s="228"/>
    </row>
    <row r="36" spans="1:28" ht="31.5" x14ac:dyDescent="0.25">
      <c r="A36" s="77" t="s">
        <v>172</v>
      </c>
      <c r="B36" s="76" t="s">
        <v>171</v>
      </c>
      <c r="C36" s="240"/>
      <c r="D36" s="235"/>
      <c r="E36" s="235"/>
      <c r="F36" s="50"/>
      <c r="G36" s="50"/>
      <c r="H36" s="50"/>
      <c r="I36" s="230"/>
      <c r="J36" s="74"/>
      <c r="K36" s="74"/>
      <c r="L36" s="74"/>
      <c r="M36" s="74"/>
      <c r="N36" s="74"/>
      <c r="O36" s="74"/>
      <c r="P36" s="74"/>
      <c r="Q36" s="74"/>
      <c r="R36" s="74"/>
      <c r="S36" s="74"/>
      <c r="T36" s="74"/>
      <c r="U36" s="74"/>
      <c r="V36" s="74"/>
      <c r="W36" s="74"/>
      <c r="X36" s="74"/>
      <c r="Y36" s="74"/>
      <c r="Z36" s="74"/>
      <c r="AA36" s="82"/>
      <c r="AB36" s="228"/>
    </row>
    <row r="37" spans="1:28" x14ac:dyDescent="0.25">
      <c r="A37" s="77" t="s">
        <v>170</v>
      </c>
      <c r="B37" s="76" t="s">
        <v>160</v>
      </c>
      <c r="C37" s="240"/>
      <c r="D37" s="235"/>
      <c r="E37" s="235"/>
      <c r="F37" s="50"/>
      <c r="G37" s="50"/>
      <c r="H37" s="50"/>
      <c r="I37" s="230"/>
      <c r="J37" s="74"/>
      <c r="K37" s="74"/>
      <c r="L37" s="74"/>
      <c r="M37" s="74"/>
      <c r="N37" s="74"/>
      <c r="O37" s="74"/>
      <c r="P37" s="74"/>
      <c r="Q37" s="74"/>
      <c r="R37" s="74"/>
      <c r="S37" s="74"/>
      <c r="T37" s="74"/>
      <c r="U37" s="74"/>
      <c r="V37" s="74"/>
      <c r="W37" s="74"/>
      <c r="X37" s="74"/>
      <c r="Y37" s="74"/>
      <c r="Z37" s="74"/>
      <c r="AA37" s="82"/>
      <c r="AB37" s="228"/>
    </row>
    <row r="38" spans="1:28" x14ac:dyDescent="0.25">
      <c r="A38" s="77" t="s">
        <v>169</v>
      </c>
      <c r="B38" s="76" t="s">
        <v>158</v>
      </c>
      <c r="C38" s="240"/>
      <c r="D38" s="235"/>
      <c r="E38" s="235"/>
      <c r="F38" s="50"/>
      <c r="G38" s="50"/>
      <c r="H38" s="50"/>
      <c r="I38" s="230"/>
      <c r="J38" s="74"/>
      <c r="K38" s="74"/>
      <c r="L38" s="74"/>
      <c r="M38" s="74"/>
      <c r="N38" s="74"/>
      <c r="O38" s="74"/>
      <c r="P38" s="74"/>
      <c r="Q38" s="74"/>
      <c r="R38" s="74"/>
      <c r="S38" s="74"/>
      <c r="T38" s="74"/>
      <c r="U38" s="74"/>
      <c r="V38" s="74"/>
      <c r="W38" s="74"/>
      <c r="X38" s="74"/>
      <c r="Y38" s="74"/>
      <c r="Z38" s="74"/>
      <c r="AA38" s="82"/>
      <c r="AB38" s="228"/>
    </row>
    <row r="39" spans="1:28" ht="31.5" x14ac:dyDescent="0.25">
      <c r="A39" s="77" t="s">
        <v>168</v>
      </c>
      <c r="B39" s="50" t="s">
        <v>156</v>
      </c>
      <c r="C39" s="50"/>
      <c r="D39" s="235"/>
      <c r="E39" s="235"/>
      <c r="F39" s="50"/>
      <c r="G39" s="50"/>
      <c r="H39" s="50"/>
      <c r="I39" s="230"/>
      <c r="J39" s="74"/>
      <c r="K39" s="74"/>
      <c r="L39" s="74"/>
      <c r="M39" s="74"/>
      <c r="N39" s="74"/>
      <c r="O39" s="74"/>
      <c r="P39" s="74"/>
      <c r="Q39" s="74"/>
      <c r="R39" s="74"/>
      <c r="S39" s="74"/>
      <c r="T39" s="74"/>
      <c r="U39" s="74"/>
      <c r="V39" s="74"/>
      <c r="W39" s="74"/>
      <c r="X39" s="74"/>
      <c r="Y39" s="74"/>
      <c r="Z39" s="74"/>
      <c r="AA39" s="82"/>
      <c r="AB39" s="228"/>
    </row>
    <row r="40" spans="1:28" ht="31.5" x14ac:dyDescent="0.25">
      <c r="A40" s="77" t="s">
        <v>167</v>
      </c>
      <c r="B40" s="50" t="s">
        <v>154</v>
      </c>
      <c r="C40" s="50"/>
      <c r="D40" s="235"/>
      <c r="E40" s="235"/>
      <c r="F40" s="50"/>
      <c r="G40" s="50"/>
      <c r="H40" s="50"/>
      <c r="I40" s="230"/>
      <c r="J40" s="74"/>
      <c r="K40" s="74"/>
      <c r="L40" s="74"/>
      <c r="M40" s="74"/>
      <c r="N40" s="74"/>
      <c r="O40" s="74"/>
      <c r="P40" s="74"/>
      <c r="Q40" s="74"/>
      <c r="R40" s="74"/>
      <c r="S40" s="74"/>
      <c r="T40" s="74"/>
      <c r="U40" s="74"/>
      <c r="V40" s="74"/>
      <c r="W40" s="74"/>
      <c r="X40" s="74"/>
      <c r="Y40" s="74"/>
      <c r="Z40" s="74"/>
      <c r="AA40" s="82"/>
      <c r="AB40" s="228"/>
    </row>
    <row r="41" spans="1:28" x14ac:dyDescent="0.25">
      <c r="A41" s="77" t="s">
        <v>166</v>
      </c>
      <c r="B41" s="50" t="s">
        <v>152</v>
      </c>
      <c r="C41" s="50"/>
      <c r="D41" s="235"/>
      <c r="E41" s="235"/>
      <c r="F41" s="50"/>
      <c r="G41" s="50"/>
      <c r="H41" s="50"/>
      <c r="I41" s="230"/>
      <c r="J41" s="74"/>
      <c r="K41" s="74"/>
      <c r="L41" s="74"/>
      <c r="M41" s="74"/>
      <c r="N41" s="74"/>
      <c r="O41" s="74"/>
      <c r="P41" s="74"/>
      <c r="Q41" s="74"/>
      <c r="R41" s="74"/>
      <c r="S41" s="74"/>
      <c r="T41" s="74"/>
      <c r="U41" s="74"/>
      <c r="V41" s="74"/>
      <c r="W41" s="74"/>
      <c r="X41" s="74"/>
      <c r="Y41" s="74"/>
      <c r="Z41" s="74"/>
      <c r="AA41" s="82"/>
      <c r="AB41" s="228"/>
    </row>
    <row r="42" spans="1:28" ht="18.75" x14ac:dyDescent="0.25">
      <c r="A42" s="77" t="s">
        <v>165</v>
      </c>
      <c r="B42" s="76" t="s">
        <v>150</v>
      </c>
      <c r="C42" s="240"/>
      <c r="D42" s="235"/>
      <c r="E42" s="235"/>
      <c r="F42" s="50"/>
      <c r="G42" s="50"/>
      <c r="H42" s="50"/>
      <c r="I42" s="230"/>
      <c r="J42" s="74"/>
      <c r="K42" s="74"/>
      <c r="L42" s="74"/>
      <c r="M42" s="74"/>
      <c r="N42" s="74"/>
      <c r="O42" s="74"/>
      <c r="P42" s="74"/>
      <c r="Q42" s="74"/>
      <c r="R42" s="74"/>
      <c r="S42" s="74"/>
      <c r="T42" s="74"/>
      <c r="U42" s="74"/>
      <c r="V42" s="74"/>
      <c r="W42" s="74"/>
      <c r="X42" s="74"/>
      <c r="Y42" s="74"/>
      <c r="Z42" s="74"/>
      <c r="AA42" s="82"/>
      <c r="AB42" s="228"/>
    </row>
    <row r="43" spans="1:28" x14ac:dyDescent="0.25">
      <c r="A43" s="80" t="s">
        <v>62</v>
      </c>
      <c r="B43" s="79" t="s">
        <v>164</v>
      </c>
      <c r="C43" s="79"/>
      <c r="D43" s="235"/>
      <c r="E43" s="235"/>
      <c r="F43" s="50"/>
      <c r="G43" s="50"/>
      <c r="H43" s="50"/>
      <c r="I43" s="230"/>
      <c r="J43" s="74"/>
      <c r="K43" s="74"/>
      <c r="L43" s="74"/>
      <c r="M43" s="74"/>
      <c r="N43" s="74"/>
      <c r="O43" s="74"/>
      <c r="P43" s="74"/>
      <c r="Q43" s="74"/>
      <c r="R43" s="74"/>
      <c r="S43" s="74"/>
      <c r="T43" s="74"/>
      <c r="U43" s="74"/>
      <c r="V43" s="74"/>
      <c r="W43" s="74"/>
      <c r="X43" s="74"/>
      <c r="Y43" s="74"/>
      <c r="Z43" s="74"/>
      <c r="AA43" s="82"/>
      <c r="AB43" s="228"/>
    </row>
    <row r="44" spans="1:28" x14ac:dyDescent="0.25">
      <c r="A44" s="77" t="s">
        <v>163</v>
      </c>
      <c r="B44" s="50" t="s">
        <v>162</v>
      </c>
      <c r="C44" s="50"/>
      <c r="D44" s="235"/>
      <c r="E44" s="235"/>
      <c r="F44" s="50"/>
      <c r="G44" s="50"/>
      <c r="H44" s="50"/>
      <c r="I44" s="230"/>
      <c r="J44" s="74"/>
      <c r="K44" s="74"/>
      <c r="L44" s="74"/>
      <c r="M44" s="74"/>
      <c r="N44" s="74"/>
      <c r="O44" s="74"/>
      <c r="P44" s="74"/>
      <c r="Q44" s="74"/>
      <c r="R44" s="74"/>
      <c r="S44" s="74"/>
      <c r="T44" s="74"/>
      <c r="U44" s="74"/>
      <c r="V44" s="74"/>
      <c r="W44" s="74"/>
      <c r="X44" s="74"/>
      <c r="Y44" s="74"/>
      <c r="Z44" s="74"/>
      <c r="AA44" s="82"/>
      <c r="AB44" s="228"/>
    </row>
    <row r="45" spans="1:28" x14ac:dyDescent="0.25">
      <c r="A45" s="77" t="s">
        <v>161</v>
      </c>
      <c r="B45" s="50" t="s">
        <v>160</v>
      </c>
      <c r="C45" s="50"/>
      <c r="D45" s="235"/>
      <c r="E45" s="235"/>
      <c r="F45" s="50"/>
      <c r="G45" s="50"/>
      <c r="H45" s="50"/>
      <c r="I45" s="230"/>
      <c r="J45" s="74"/>
      <c r="K45" s="74"/>
      <c r="L45" s="74"/>
      <c r="M45" s="74"/>
      <c r="N45" s="74"/>
      <c r="O45" s="74"/>
      <c r="P45" s="74"/>
      <c r="Q45" s="74"/>
      <c r="R45" s="74"/>
      <c r="S45" s="74"/>
      <c r="T45" s="74"/>
      <c r="U45" s="74"/>
      <c r="V45" s="74"/>
      <c r="W45" s="74"/>
      <c r="X45" s="74"/>
      <c r="Y45" s="74"/>
      <c r="Z45" s="74"/>
      <c r="AA45" s="82"/>
      <c r="AB45" s="228"/>
    </row>
    <row r="46" spans="1:28" x14ac:dyDescent="0.25">
      <c r="A46" s="77" t="s">
        <v>159</v>
      </c>
      <c r="B46" s="50" t="s">
        <v>158</v>
      </c>
      <c r="C46" s="50"/>
      <c r="D46" s="235"/>
      <c r="E46" s="235"/>
      <c r="F46" s="50"/>
      <c r="G46" s="50"/>
      <c r="H46" s="50"/>
      <c r="I46" s="230"/>
      <c r="J46" s="74"/>
      <c r="K46" s="74"/>
      <c r="L46" s="74"/>
      <c r="M46" s="74"/>
      <c r="N46" s="74"/>
      <c r="O46" s="74"/>
      <c r="P46" s="74"/>
      <c r="Q46" s="74"/>
      <c r="R46" s="74"/>
      <c r="S46" s="74"/>
      <c r="T46" s="74"/>
      <c r="U46" s="74"/>
      <c r="V46" s="74"/>
      <c r="W46" s="74"/>
      <c r="X46" s="74"/>
      <c r="Y46" s="74"/>
      <c r="Z46" s="74"/>
      <c r="AA46" s="82"/>
      <c r="AB46" s="228"/>
    </row>
    <row r="47" spans="1:28" ht="31.5" x14ac:dyDescent="0.25">
      <c r="A47" s="77" t="s">
        <v>157</v>
      </c>
      <c r="B47" s="50" t="s">
        <v>156</v>
      </c>
      <c r="C47" s="50"/>
      <c r="D47" s="235"/>
      <c r="E47" s="235"/>
      <c r="F47" s="50"/>
      <c r="G47" s="50"/>
      <c r="H47" s="50"/>
      <c r="I47" s="230"/>
      <c r="J47" s="74"/>
      <c r="K47" s="74"/>
      <c r="L47" s="74"/>
      <c r="M47" s="74"/>
      <c r="N47" s="74"/>
      <c r="O47" s="74"/>
      <c r="P47" s="74"/>
      <c r="Q47" s="74"/>
      <c r="R47" s="74"/>
      <c r="S47" s="74"/>
      <c r="T47" s="74"/>
      <c r="U47" s="74"/>
      <c r="V47" s="74"/>
      <c r="W47" s="74"/>
      <c r="X47" s="74"/>
      <c r="Y47" s="74"/>
      <c r="Z47" s="74"/>
      <c r="AA47" s="82"/>
      <c r="AB47" s="228"/>
    </row>
    <row r="48" spans="1:28" ht="31.5" x14ac:dyDescent="0.25">
      <c r="A48" s="77" t="s">
        <v>155</v>
      </c>
      <c r="B48" s="50" t="s">
        <v>154</v>
      </c>
      <c r="C48" s="50"/>
      <c r="D48" s="235"/>
      <c r="E48" s="235"/>
      <c r="F48" s="50"/>
      <c r="G48" s="50"/>
      <c r="H48" s="50"/>
      <c r="I48" s="230"/>
      <c r="J48" s="74"/>
      <c r="K48" s="74"/>
      <c r="L48" s="74"/>
      <c r="M48" s="74"/>
      <c r="N48" s="74"/>
      <c r="O48" s="74"/>
      <c r="P48" s="74"/>
      <c r="Q48" s="74"/>
      <c r="R48" s="74"/>
      <c r="S48" s="74"/>
      <c r="T48" s="74"/>
      <c r="U48" s="74"/>
      <c r="V48" s="74"/>
      <c r="W48" s="74"/>
      <c r="X48" s="74"/>
      <c r="Y48" s="74"/>
      <c r="Z48" s="74"/>
      <c r="AA48" s="82"/>
      <c r="AB48" s="228"/>
    </row>
    <row r="49" spans="1:28" x14ac:dyDescent="0.25">
      <c r="A49" s="77" t="s">
        <v>153</v>
      </c>
      <c r="B49" s="50" t="s">
        <v>152</v>
      </c>
      <c r="C49" s="50"/>
      <c r="D49" s="235"/>
      <c r="E49" s="235"/>
      <c r="F49" s="50"/>
      <c r="G49" s="50"/>
      <c r="H49" s="50"/>
      <c r="I49" s="230"/>
      <c r="J49" s="74"/>
      <c r="K49" s="74"/>
      <c r="L49" s="74"/>
      <c r="M49" s="74"/>
      <c r="N49" s="74"/>
      <c r="O49" s="74"/>
      <c r="P49" s="74"/>
      <c r="Q49" s="74"/>
      <c r="R49" s="74"/>
      <c r="S49" s="74"/>
      <c r="T49" s="74"/>
      <c r="U49" s="74"/>
      <c r="V49" s="74"/>
      <c r="W49" s="74"/>
      <c r="X49" s="74"/>
      <c r="Y49" s="74"/>
      <c r="Z49" s="74"/>
      <c r="AA49" s="82"/>
      <c r="AB49" s="228"/>
    </row>
    <row r="50" spans="1:28" ht="18.75" x14ac:dyDescent="0.25">
      <c r="A50" s="77" t="s">
        <v>151</v>
      </c>
      <c r="B50" s="76" t="s">
        <v>150</v>
      </c>
      <c r="C50" s="240"/>
      <c r="D50" s="235"/>
      <c r="E50" s="235"/>
      <c r="F50" s="50"/>
      <c r="G50" s="50"/>
      <c r="H50" s="50"/>
      <c r="I50" s="230"/>
      <c r="J50" s="74"/>
      <c r="K50" s="74"/>
      <c r="L50" s="74"/>
      <c r="M50" s="74"/>
      <c r="N50" s="74"/>
      <c r="O50" s="74"/>
      <c r="P50" s="74"/>
      <c r="Q50" s="74"/>
      <c r="R50" s="74"/>
      <c r="S50" s="74"/>
      <c r="T50" s="74"/>
      <c r="U50" s="74"/>
      <c r="V50" s="74"/>
      <c r="W50" s="74"/>
      <c r="X50" s="74"/>
      <c r="Y50" s="74"/>
      <c r="Z50" s="74"/>
      <c r="AA50" s="82"/>
      <c r="AB50" s="228"/>
    </row>
    <row r="51" spans="1:28" ht="35.25" customHeight="1" x14ac:dyDescent="0.25">
      <c r="A51" s="80" t="s">
        <v>60</v>
      </c>
      <c r="B51" s="79" t="s">
        <v>149</v>
      </c>
      <c r="C51" s="79"/>
      <c r="D51" s="235"/>
      <c r="E51" s="235"/>
      <c r="F51" s="234"/>
      <c r="G51" s="50"/>
      <c r="H51" s="50"/>
      <c r="I51" s="231"/>
      <c r="J51" s="74"/>
      <c r="K51" s="82"/>
      <c r="L51" s="74"/>
      <c r="M51" s="74"/>
      <c r="N51" s="74"/>
      <c r="O51" s="74"/>
      <c r="P51" s="74"/>
      <c r="Q51" s="74"/>
      <c r="R51" s="74"/>
      <c r="S51" s="82"/>
      <c r="T51" s="74"/>
      <c r="U51" s="74"/>
      <c r="V51" s="74"/>
      <c r="W51" s="74"/>
      <c r="X51" s="74"/>
      <c r="Y51" s="74"/>
      <c r="Z51" s="74"/>
      <c r="AA51" s="82"/>
      <c r="AB51" s="228"/>
    </row>
    <row r="52" spans="1:28" x14ac:dyDescent="0.25">
      <c r="A52" s="77" t="s">
        <v>148</v>
      </c>
      <c r="B52" s="50" t="s">
        <v>147</v>
      </c>
      <c r="C52" s="215">
        <v>1.2533873200000001</v>
      </c>
      <c r="D52" s="229"/>
      <c r="E52" s="215">
        <f>E30</f>
        <v>1.2533873200000001</v>
      </c>
      <c r="F52" s="215">
        <v>1.2533873200000001</v>
      </c>
      <c r="G52" s="215">
        <v>1.2533873200000001</v>
      </c>
      <c r="H52" s="242"/>
      <c r="I52" s="215"/>
      <c r="J52" s="242"/>
      <c r="K52" s="215"/>
      <c r="L52" s="74"/>
      <c r="M52" s="215"/>
      <c r="N52" s="74"/>
      <c r="O52" s="74"/>
      <c r="P52" s="74"/>
      <c r="Q52" s="74"/>
      <c r="R52" s="74"/>
      <c r="S52" s="50"/>
      <c r="T52" s="74"/>
      <c r="U52" s="74"/>
      <c r="V52" s="74"/>
      <c r="W52" s="50"/>
      <c r="X52" s="74"/>
      <c r="Y52" s="74"/>
      <c r="Z52" s="74"/>
      <c r="AA52" s="215">
        <f>SUM(G52,K52,O52,S52,W52)</f>
        <v>1.2533873200000001</v>
      </c>
      <c r="AB52" s="215"/>
    </row>
    <row r="53" spans="1:28" x14ac:dyDescent="0.25">
      <c r="A53" s="77" t="s">
        <v>146</v>
      </c>
      <c r="B53" s="50" t="s">
        <v>140</v>
      </c>
      <c r="C53" s="50"/>
      <c r="D53" s="231"/>
      <c r="E53" s="74"/>
      <c r="F53" s="74"/>
      <c r="G53" s="50"/>
      <c r="H53" s="50"/>
      <c r="I53" s="230"/>
      <c r="J53" s="74"/>
      <c r="K53" s="50"/>
      <c r="L53" s="74"/>
      <c r="M53" s="74"/>
      <c r="N53" s="74"/>
      <c r="O53" s="74"/>
      <c r="P53" s="74"/>
      <c r="Q53" s="74"/>
      <c r="R53" s="74"/>
      <c r="S53" s="50"/>
      <c r="T53" s="74"/>
      <c r="U53" s="74"/>
      <c r="V53" s="74"/>
      <c r="W53" s="74"/>
      <c r="X53" s="74"/>
      <c r="Y53" s="74"/>
      <c r="Z53" s="74"/>
      <c r="AA53" s="215"/>
      <c r="AB53" s="228"/>
    </row>
    <row r="54" spans="1:28" x14ac:dyDescent="0.25">
      <c r="A54" s="77" t="s">
        <v>145</v>
      </c>
      <c r="B54" s="76" t="s">
        <v>139</v>
      </c>
      <c r="C54" s="240"/>
      <c r="D54" s="231"/>
      <c r="E54" s="74"/>
      <c r="F54" s="74"/>
      <c r="G54" s="50"/>
      <c r="H54" s="50"/>
      <c r="I54" s="230"/>
      <c r="J54" s="74"/>
      <c r="K54" s="50"/>
      <c r="L54" s="74"/>
      <c r="M54" s="74"/>
      <c r="N54" s="74"/>
      <c r="O54" s="74"/>
      <c r="P54" s="74"/>
      <c r="Q54" s="74"/>
      <c r="R54" s="74"/>
      <c r="S54" s="50"/>
      <c r="T54" s="74"/>
      <c r="U54" s="74"/>
      <c r="V54" s="74"/>
      <c r="W54" s="74"/>
      <c r="X54" s="74"/>
      <c r="Y54" s="74"/>
      <c r="Z54" s="74"/>
      <c r="AA54" s="50"/>
      <c r="AB54" s="228"/>
    </row>
    <row r="55" spans="1:28" x14ac:dyDescent="0.25">
      <c r="A55" s="77" t="s">
        <v>144</v>
      </c>
      <c r="B55" s="76" t="s">
        <v>138</v>
      </c>
      <c r="C55" s="240"/>
      <c r="D55" s="231"/>
      <c r="E55" s="74"/>
      <c r="F55" s="74"/>
      <c r="G55" s="50"/>
      <c r="H55" s="50"/>
      <c r="I55" s="230"/>
      <c r="J55" s="74"/>
      <c r="K55" s="50"/>
      <c r="L55" s="74"/>
      <c r="M55" s="74"/>
      <c r="N55" s="74"/>
      <c r="O55" s="74"/>
      <c r="P55" s="74"/>
      <c r="Q55" s="74"/>
      <c r="R55" s="74"/>
      <c r="S55" s="50"/>
      <c r="T55" s="74"/>
      <c r="U55" s="74"/>
      <c r="V55" s="74"/>
      <c r="W55" s="74"/>
      <c r="X55" s="74"/>
      <c r="Y55" s="74"/>
      <c r="Z55" s="74"/>
      <c r="AA55" s="50"/>
      <c r="AB55" s="228"/>
    </row>
    <row r="56" spans="1:28" x14ac:dyDescent="0.25">
      <c r="A56" s="77" t="s">
        <v>143</v>
      </c>
      <c r="B56" s="76" t="s">
        <v>137</v>
      </c>
      <c r="C56" s="240"/>
      <c r="D56" s="231"/>
      <c r="E56" s="74"/>
      <c r="F56" s="74"/>
      <c r="G56" s="50"/>
      <c r="H56" s="50"/>
      <c r="I56" s="230"/>
      <c r="J56" s="74"/>
      <c r="K56" s="50"/>
      <c r="L56" s="74"/>
      <c r="M56" s="74"/>
      <c r="N56" s="74"/>
      <c r="O56" s="74"/>
      <c r="P56" s="74"/>
      <c r="Q56" s="74"/>
      <c r="R56" s="74"/>
      <c r="S56" s="50"/>
      <c r="T56" s="74"/>
      <c r="U56" s="74"/>
      <c r="V56" s="74"/>
      <c r="W56" s="74"/>
      <c r="X56" s="74"/>
      <c r="Y56" s="74"/>
      <c r="Z56" s="74"/>
      <c r="AA56" s="50"/>
      <c r="AB56" s="228"/>
    </row>
    <row r="57" spans="1:28" x14ac:dyDescent="0.25">
      <c r="A57" s="77" t="s">
        <v>142</v>
      </c>
      <c r="B57" s="76" t="s">
        <v>588</v>
      </c>
      <c r="C57" s="241">
        <v>2</v>
      </c>
      <c r="D57" s="231"/>
      <c r="E57" s="74">
        <v>2</v>
      </c>
      <c r="F57" s="74">
        <v>2</v>
      </c>
      <c r="G57" s="74">
        <v>2</v>
      </c>
      <c r="H57" s="50"/>
      <c r="I57" s="74"/>
      <c r="J57" s="74"/>
      <c r="K57" s="74"/>
      <c r="L57" s="74"/>
      <c r="M57" s="74"/>
      <c r="N57" s="74"/>
      <c r="O57" s="74"/>
      <c r="P57" s="74"/>
      <c r="Q57" s="74"/>
      <c r="R57" s="74"/>
      <c r="S57" s="74"/>
      <c r="T57" s="74"/>
      <c r="U57" s="74"/>
      <c r="V57" s="74"/>
      <c r="W57" s="74"/>
      <c r="X57" s="74"/>
      <c r="Y57" s="74"/>
      <c r="Z57" s="74"/>
      <c r="AA57" s="242">
        <v>2</v>
      </c>
      <c r="AB57" s="242"/>
    </row>
    <row r="58" spans="1:28" ht="36.75" customHeight="1" x14ac:dyDescent="0.25">
      <c r="A58" s="80" t="s">
        <v>59</v>
      </c>
      <c r="B58" s="96" t="s">
        <v>240</v>
      </c>
      <c r="C58" s="240"/>
      <c r="D58" s="235"/>
      <c r="E58" s="235"/>
      <c r="F58" s="234"/>
      <c r="G58" s="50"/>
      <c r="H58" s="50"/>
      <c r="I58" s="50"/>
      <c r="J58" s="74"/>
      <c r="K58" s="74"/>
      <c r="L58" s="74"/>
      <c r="M58" s="74"/>
      <c r="N58" s="74"/>
      <c r="O58" s="74"/>
      <c r="P58" s="74"/>
      <c r="Q58" s="74"/>
      <c r="R58" s="74"/>
      <c r="S58" s="74"/>
      <c r="T58" s="74"/>
      <c r="U58" s="74"/>
      <c r="V58" s="74"/>
      <c r="W58" s="74"/>
      <c r="X58" s="74"/>
      <c r="Y58" s="74"/>
      <c r="Z58" s="74"/>
      <c r="AA58" s="74"/>
      <c r="AB58" s="232"/>
    </row>
    <row r="59" spans="1:28" x14ac:dyDescent="0.25">
      <c r="A59" s="80" t="s">
        <v>57</v>
      </c>
      <c r="B59" s="79" t="s">
        <v>141</v>
      </c>
      <c r="C59" s="234"/>
      <c r="D59" s="234"/>
      <c r="E59" s="257"/>
      <c r="F59" s="50"/>
      <c r="G59" s="50"/>
      <c r="H59" s="50"/>
      <c r="I59" s="50"/>
      <c r="J59" s="74"/>
      <c r="K59" s="74"/>
      <c r="L59" s="74"/>
      <c r="M59" s="74"/>
      <c r="N59" s="74"/>
      <c r="O59" s="74"/>
      <c r="P59" s="74"/>
      <c r="Q59" s="74"/>
      <c r="R59" s="74"/>
      <c r="S59" s="74"/>
      <c r="T59" s="74"/>
      <c r="U59" s="74"/>
      <c r="V59" s="74"/>
      <c r="W59" s="74"/>
      <c r="X59" s="74"/>
      <c r="Y59" s="74"/>
      <c r="Z59" s="74"/>
      <c r="AA59" s="74"/>
      <c r="AB59" s="243"/>
    </row>
    <row r="60" spans="1:28" x14ac:dyDescent="0.25">
      <c r="A60" s="77" t="s">
        <v>234</v>
      </c>
      <c r="B60" s="78" t="s">
        <v>162</v>
      </c>
      <c r="C60" s="78"/>
      <c r="D60" s="227"/>
      <c r="E60" s="235"/>
      <c r="F60" s="230"/>
      <c r="G60" s="50"/>
      <c r="H60" s="50"/>
      <c r="I60" s="50"/>
      <c r="J60" s="74"/>
      <c r="K60" s="231"/>
      <c r="L60" s="231"/>
      <c r="M60" s="231"/>
      <c r="N60" s="231"/>
      <c r="O60" s="231"/>
      <c r="P60" s="231"/>
      <c r="Q60" s="231"/>
      <c r="R60" s="231"/>
      <c r="S60" s="231"/>
      <c r="T60" s="231"/>
      <c r="U60" s="231"/>
      <c r="V60" s="231"/>
      <c r="W60" s="231"/>
      <c r="X60" s="231"/>
      <c r="Y60" s="231"/>
      <c r="Z60" s="231"/>
      <c r="AA60" s="231"/>
      <c r="AB60" s="232"/>
    </row>
    <row r="61" spans="1:28" x14ac:dyDescent="0.25">
      <c r="A61" s="77" t="s">
        <v>235</v>
      </c>
      <c r="B61" s="78" t="s">
        <v>160</v>
      </c>
      <c r="C61" s="78"/>
      <c r="D61" s="75"/>
      <c r="E61" s="257"/>
      <c r="F61" s="50"/>
      <c r="G61" s="50"/>
      <c r="H61" s="50"/>
      <c r="I61" s="50"/>
      <c r="J61" s="74"/>
      <c r="K61" s="231"/>
      <c r="L61" s="231"/>
      <c r="M61" s="231"/>
      <c r="N61" s="231"/>
      <c r="O61" s="231"/>
      <c r="P61" s="231"/>
      <c r="Q61" s="231"/>
      <c r="R61" s="231"/>
      <c r="S61" s="231"/>
      <c r="T61" s="231"/>
      <c r="U61" s="231"/>
      <c r="V61" s="231"/>
      <c r="W61" s="231"/>
      <c r="X61" s="231"/>
      <c r="Y61" s="231"/>
      <c r="Z61" s="231"/>
      <c r="AA61" s="231"/>
      <c r="AB61" s="232"/>
    </row>
    <row r="62" spans="1:28" x14ac:dyDescent="0.25">
      <c r="A62" s="77" t="s">
        <v>236</v>
      </c>
      <c r="B62" s="78" t="s">
        <v>158</v>
      </c>
      <c r="C62" s="78"/>
      <c r="D62" s="75"/>
      <c r="E62" s="257"/>
      <c r="F62" s="50"/>
      <c r="G62" s="50"/>
      <c r="H62" s="50"/>
      <c r="I62" s="50"/>
      <c r="J62" s="74"/>
      <c r="K62" s="231"/>
      <c r="L62" s="231"/>
      <c r="M62" s="231"/>
      <c r="N62" s="231"/>
      <c r="O62" s="231"/>
      <c r="P62" s="231"/>
      <c r="Q62" s="231"/>
      <c r="R62" s="231"/>
      <c r="S62" s="231"/>
      <c r="T62" s="231"/>
      <c r="U62" s="231"/>
      <c r="V62" s="231"/>
      <c r="W62" s="231"/>
      <c r="X62" s="231"/>
      <c r="Y62" s="231"/>
      <c r="Z62" s="231"/>
      <c r="AA62" s="231"/>
      <c r="AB62" s="232"/>
    </row>
    <row r="63" spans="1:28" x14ac:dyDescent="0.25">
      <c r="A63" s="77" t="s">
        <v>237</v>
      </c>
      <c r="B63" s="78" t="s">
        <v>239</v>
      </c>
      <c r="C63" s="78"/>
      <c r="D63" s="75"/>
      <c r="E63" s="257"/>
      <c r="F63" s="50"/>
      <c r="G63" s="50"/>
      <c r="H63" s="50"/>
      <c r="I63" s="50"/>
      <c r="J63" s="74"/>
      <c r="K63" s="231"/>
      <c r="L63" s="231"/>
      <c r="M63" s="231"/>
      <c r="N63" s="231"/>
      <c r="O63" s="231"/>
      <c r="P63" s="231"/>
      <c r="Q63" s="231"/>
      <c r="R63" s="231"/>
      <c r="S63" s="231"/>
      <c r="T63" s="231"/>
      <c r="U63" s="231"/>
      <c r="V63" s="231"/>
      <c r="W63" s="231"/>
      <c r="X63" s="231"/>
      <c r="Y63" s="231"/>
      <c r="Z63" s="231"/>
      <c r="AA63" s="231"/>
      <c r="AB63" s="232"/>
    </row>
    <row r="64" spans="1:28" ht="18.75" x14ac:dyDescent="0.25">
      <c r="A64" s="77" t="s">
        <v>238</v>
      </c>
      <c r="B64" s="76" t="s">
        <v>136</v>
      </c>
      <c r="C64" s="76"/>
      <c r="D64" s="75"/>
      <c r="E64" s="257"/>
      <c r="F64" s="50"/>
      <c r="G64" s="50"/>
      <c r="H64" s="50"/>
      <c r="I64" s="50"/>
      <c r="J64" s="74"/>
      <c r="K64" s="231"/>
      <c r="L64" s="231"/>
      <c r="M64" s="231"/>
      <c r="N64" s="231"/>
      <c r="O64" s="231"/>
      <c r="P64" s="231"/>
      <c r="Q64" s="231"/>
      <c r="R64" s="231"/>
      <c r="S64" s="231"/>
      <c r="T64" s="231"/>
      <c r="U64" s="231"/>
      <c r="V64" s="231"/>
      <c r="W64" s="231"/>
      <c r="X64" s="231"/>
      <c r="Y64" s="231"/>
      <c r="Z64" s="231"/>
      <c r="AA64" s="231"/>
      <c r="AB64" s="232"/>
    </row>
    <row r="65" spans="1:27" x14ac:dyDescent="0.25">
      <c r="A65" s="72"/>
      <c r="B65" s="73"/>
      <c r="C65" s="73"/>
      <c r="D65" s="73"/>
      <c r="E65" s="73"/>
      <c r="F65" s="73"/>
      <c r="G65" s="72"/>
      <c r="H65" s="72"/>
      <c r="I65" s="66"/>
      <c r="J65" s="66"/>
      <c r="K65" s="66"/>
      <c r="L65" s="66"/>
      <c r="M65" s="66"/>
      <c r="N65" s="66"/>
      <c r="O65" s="66"/>
      <c r="P65" s="66"/>
      <c r="Q65" s="66"/>
      <c r="R65" s="66"/>
      <c r="S65" s="66"/>
      <c r="T65" s="66"/>
      <c r="U65" s="66"/>
      <c r="V65" s="66"/>
      <c r="W65" s="66"/>
      <c r="X65" s="66"/>
      <c r="Y65" s="66"/>
      <c r="Z65" s="66"/>
      <c r="AA65" s="66"/>
    </row>
    <row r="66" spans="1:27" ht="54" customHeight="1" x14ac:dyDescent="0.25">
      <c r="A66" s="66"/>
      <c r="B66" s="393"/>
      <c r="C66" s="393"/>
      <c r="D66" s="393"/>
      <c r="E66" s="393"/>
      <c r="F66" s="393"/>
      <c r="G66" s="71"/>
      <c r="H66" s="71"/>
      <c r="I66" s="71"/>
      <c r="J66" s="71"/>
      <c r="K66" s="71"/>
      <c r="L66" s="71"/>
      <c r="M66" s="71"/>
      <c r="N66" s="71"/>
      <c r="O66" s="71"/>
      <c r="P66" s="71"/>
      <c r="Q66" s="71"/>
      <c r="R66" s="71"/>
      <c r="S66" s="71"/>
      <c r="T66" s="71"/>
      <c r="U66" s="71"/>
      <c r="V66" s="71"/>
      <c r="W66" s="71"/>
      <c r="X66" s="71"/>
      <c r="Y66" s="71"/>
      <c r="Z66" s="71"/>
      <c r="AA66" s="71"/>
    </row>
    <row r="67" spans="1:27" x14ac:dyDescent="0.25">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row>
    <row r="68" spans="1:27" ht="50.25" customHeight="1" x14ac:dyDescent="0.25">
      <c r="A68" s="66"/>
      <c r="B68" s="394"/>
      <c r="C68" s="394"/>
      <c r="D68" s="394"/>
      <c r="E68" s="394"/>
      <c r="F68" s="394"/>
      <c r="G68" s="66"/>
      <c r="H68" s="66"/>
      <c r="I68" s="66"/>
      <c r="J68" s="66"/>
      <c r="K68" s="66"/>
      <c r="L68" s="66"/>
      <c r="M68" s="66"/>
      <c r="N68" s="66"/>
      <c r="O68" s="66"/>
      <c r="P68" s="66"/>
      <c r="Q68" s="66"/>
      <c r="R68" s="66"/>
      <c r="S68" s="66"/>
      <c r="T68" s="66"/>
      <c r="U68" s="66"/>
      <c r="V68" s="66"/>
      <c r="W68" s="66"/>
      <c r="X68" s="66"/>
      <c r="Y68" s="66"/>
      <c r="Z68" s="66"/>
      <c r="AA68" s="66"/>
    </row>
    <row r="69" spans="1:27" x14ac:dyDescent="0.25">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row>
    <row r="70" spans="1:27" ht="36.75" customHeight="1" x14ac:dyDescent="0.25">
      <c r="A70" s="66"/>
      <c r="B70" s="393"/>
      <c r="C70" s="393"/>
      <c r="D70" s="393"/>
      <c r="E70" s="393"/>
      <c r="F70" s="393"/>
      <c r="G70" s="66"/>
      <c r="H70" s="66"/>
      <c r="I70" s="66"/>
      <c r="J70" s="66"/>
      <c r="K70" s="66"/>
      <c r="L70" s="66"/>
      <c r="M70" s="66"/>
      <c r="N70" s="66"/>
      <c r="O70" s="66"/>
      <c r="P70" s="66"/>
      <c r="Q70" s="66"/>
      <c r="R70" s="66"/>
      <c r="S70" s="66"/>
      <c r="T70" s="66"/>
      <c r="U70" s="66"/>
      <c r="V70" s="66"/>
      <c r="W70" s="66"/>
      <c r="X70" s="66"/>
      <c r="Y70" s="66"/>
      <c r="Z70" s="66"/>
      <c r="AA70" s="66"/>
    </row>
    <row r="71" spans="1:27" x14ac:dyDescent="0.25">
      <c r="A71" s="66"/>
      <c r="B71" s="70"/>
      <c r="C71" s="70"/>
      <c r="D71" s="70"/>
      <c r="E71" s="70"/>
      <c r="F71" s="70"/>
      <c r="G71" s="66"/>
      <c r="H71" s="66"/>
      <c r="I71" s="69"/>
      <c r="J71" s="66"/>
      <c r="K71" s="66"/>
      <c r="L71" s="66"/>
      <c r="M71" s="66"/>
      <c r="N71" s="66"/>
      <c r="O71" s="66"/>
      <c r="P71" s="66"/>
      <c r="Q71" s="66"/>
      <c r="R71" s="66"/>
      <c r="S71" s="66"/>
      <c r="T71" s="66"/>
      <c r="U71" s="66"/>
      <c r="V71" s="66"/>
      <c r="W71" s="66"/>
      <c r="X71" s="66"/>
      <c r="Y71" s="66"/>
      <c r="Z71" s="66"/>
      <c r="AA71" s="66"/>
    </row>
    <row r="72" spans="1:27" ht="51" customHeight="1" x14ac:dyDescent="0.25">
      <c r="A72" s="66"/>
      <c r="B72" s="393"/>
      <c r="C72" s="393"/>
      <c r="D72" s="393"/>
      <c r="E72" s="393"/>
      <c r="F72" s="393"/>
      <c r="G72" s="66"/>
      <c r="H72" s="66"/>
      <c r="I72" s="69"/>
      <c r="J72" s="66"/>
      <c r="K72" s="66"/>
      <c r="L72" s="66"/>
      <c r="M72" s="66"/>
      <c r="N72" s="66"/>
      <c r="O72" s="66"/>
      <c r="P72" s="66"/>
      <c r="Q72" s="66"/>
      <c r="R72" s="66"/>
      <c r="S72" s="66"/>
      <c r="T72" s="66"/>
      <c r="U72" s="66"/>
      <c r="V72" s="66"/>
      <c r="W72" s="66"/>
      <c r="X72" s="66"/>
      <c r="Y72" s="66"/>
      <c r="Z72" s="66"/>
      <c r="AA72" s="66"/>
    </row>
    <row r="73" spans="1:27" ht="32.25" customHeight="1" x14ac:dyDescent="0.25">
      <c r="A73" s="66"/>
      <c r="B73" s="394"/>
      <c r="C73" s="394"/>
      <c r="D73" s="394"/>
      <c r="E73" s="394"/>
      <c r="F73" s="394"/>
      <c r="G73" s="66"/>
      <c r="H73" s="66"/>
      <c r="I73" s="66"/>
      <c r="J73" s="66"/>
      <c r="K73" s="66"/>
      <c r="L73" s="66"/>
      <c r="M73" s="66"/>
      <c r="N73" s="66"/>
      <c r="O73" s="66"/>
      <c r="P73" s="66"/>
      <c r="Q73" s="66"/>
      <c r="R73" s="66"/>
      <c r="S73" s="66"/>
      <c r="T73" s="66"/>
      <c r="U73" s="66"/>
      <c r="V73" s="66"/>
      <c r="W73" s="66"/>
      <c r="X73" s="66"/>
      <c r="Y73" s="66"/>
      <c r="Z73" s="66"/>
      <c r="AA73" s="66"/>
    </row>
    <row r="74" spans="1:27" ht="51.75" customHeight="1" x14ac:dyDescent="0.25">
      <c r="A74" s="66"/>
      <c r="B74" s="393"/>
      <c r="C74" s="393"/>
      <c r="D74" s="393"/>
      <c r="E74" s="393"/>
      <c r="F74" s="393"/>
      <c r="G74" s="66"/>
      <c r="H74" s="66"/>
      <c r="I74" s="66"/>
      <c r="J74" s="66"/>
      <c r="K74" s="66"/>
      <c r="L74" s="66"/>
      <c r="M74" s="66"/>
      <c r="N74" s="66"/>
      <c r="O74" s="66"/>
      <c r="P74" s="66"/>
      <c r="Q74" s="66"/>
      <c r="R74" s="66"/>
      <c r="S74" s="66"/>
      <c r="T74" s="66"/>
      <c r="U74" s="66"/>
      <c r="V74" s="66"/>
      <c r="W74" s="66"/>
      <c r="X74" s="66"/>
      <c r="Y74" s="66"/>
      <c r="Z74" s="66"/>
      <c r="AA74" s="66"/>
    </row>
    <row r="75" spans="1:27" ht="21.75" customHeight="1" x14ac:dyDescent="0.25">
      <c r="A75" s="66"/>
      <c r="B75" s="391"/>
      <c r="C75" s="391"/>
      <c r="D75" s="391"/>
      <c r="E75" s="391"/>
      <c r="F75" s="391"/>
      <c r="G75" s="67"/>
      <c r="H75" s="67"/>
      <c r="I75" s="66"/>
      <c r="J75" s="66"/>
      <c r="K75" s="66"/>
      <c r="L75" s="66"/>
      <c r="M75" s="66"/>
      <c r="N75" s="66"/>
      <c r="O75" s="66"/>
      <c r="P75" s="66"/>
      <c r="Q75" s="66"/>
      <c r="R75" s="66"/>
      <c r="S75" s="66"/>
      <c r="T75" s="66"/>
      <c r="U75" s="66"/>
      <c r="V75" s="66"/>
      <c r="W75" s="66"/>
      <c r="X75" s="66"/>
      <c r="Y75" s="66"/>
      <c r="Z75" s="66"/>
      <c r="AA75" s="66"/>
    </row>
    <row r="76" spans="1:27" ht="23.25" customHeight="1" x14ac:dyDescent="0.25">
      <c r="A76" s="66"/>
      <c r="B76" s="67"/>
      <c r="C76" s="67"/>
      <c r="D76" s="67"/>
      <c r="E76" s="67"/>
      <c r="F76" s="67"/>
      <c r="G76" s="66"/>
      <c r="H76" s="66"/>
      <c r="I76" s="66"/>
      <c r="J76" s="66"/>
      <c r="K76" s="66"/>
      <c r="L76" s="66"/>
      <c r="M76" s="66"/>
      <c r="N76" s="66"/>
      <c r="O76" s="66"/>
      <c r="P76" s="66"/>
      <c r="Q76" s="66"/>
      <c r="R76" s="66"/>
      <c r="S76" s="66"/>
      <c r="T76" s="66"/>
      <c r="U76" s="66"/>
      <c r="V76" s="66"/>
      <c r="W76" s="66"/>
      <c r="X76" s="66"/>
      <c r="Y76" s="66"/>
      <c r="Z76" s="66"/>
      <c r="AA76" s="66"/>
    </row>
    <row r="77" spans="1:27" ht="18.75" customHeight="1" x14ac:dyDescent="0.25">
      <c r="A77" s="66"/>
      <c r="B77" s="392"/>
      <c r="C77" s="392"/>
      <c r="D77" s="392"/>
      <c r="E77" s="392"/>
      <c r="F77" s="392"/>
      <c r="G77" s="66"/>
      <c r="H77" s="66"/>
      <c r="I77" s="66"/>
      <c r="J77" s="66"/>
      <c r="K77" s="66"/>
      <c r="L77" s="66"/>
      <c r="M77" s="66"/>
      <c r="N77" s="66"/>
      <c r="O77" s="66"/>
      <c r="P77" s="66"/>
      <c r="Q77" s="66"/>
      <c r="R77" s="66"/>
      <c r="S77" s="66"/>
      <c r="T77" s="66"/>
      <c r="U77" s="66"/>
      <c r="V77" s="66"/>
      <c r="W77" s="66"/>
      <c r="X77" s="66"/>
      <c r="Y77" s="66"/>
      <c r="Z77" s="66"/>
      <c r="AA77" s="66"/>
    </row>
    <row r="78" spans="1:27" x14ac:dyDescent="0.25">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row>
    <row r="79" spans="1:27" x14ac:dyDescent="0.25">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row>
  </sheetData>
  <mergeCells count="38">
    <mergeCell ref="E20:F21"/>
    <mergeCell ref="A14:AB14"/>
    <mergeCell ref="C20:D21"/>
    <mergeCell ref="A16:AB16"/>
    <mergeCell ref="A15:AB15"/>
    <mergeCell ref="A20:A22"/>
    <mergeCell ref="A18:AB18"/>
    <mergeCell ref="AA20:AB21"/>
    <mergeCell ref="G20:J20"/>
    <mergeCell ref="G21:H21"/>
    <mergeCell ref="I21:J21"/>
    <mergeCell ref="S20:V20"/>
    <mergeCell ref="S21:T21"/>
    <mergeCell ref="U21:V21"/>
    <mergeCell ref="B20:B22"/>
    <mergeCell ref="W20:Z20"/>
    <mergeCell ref="A4:AB4"/>
    <mergeCell ref="A12:AB12"/>
    <mergeCell ref="A9:AB9"/>
    <mergeCell ref="A11:AB11"/>
    <mergeCell ref="A8:AB8"/>
    <mergeCell ref="A6:AB6"/>
    <mergeCell ref="W21:X21"/>
    <mergeCell ref="Y21:Z21"/>
    <mergeCell ref="K20:N20"/>
    <mergeCell ref="K21:L21"/>
    <mergeCell ref="M21:N21"/>
    <mergeCell ref="O20:R20"/>
    <mergeCell ref="O21:P21"/>
    <mergeCell ref="Q21:R21"/>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P41"/>
  <sheetViews>
    <sheetView view="pageBreakPreview" topLeftCell="A18" zoomScale="85" zoomScaleSheetLayoutView="85" workbookViewId="0">
      <pane xSplit="28335"/>
      <selection activeCell="N36" sqref="N36"/>
      <selection pane="topRight" activeCell="AU4" sqref="AU4"/>
    </sheetView>
  </sheetViews>
  <sheetFormatPr defaultRowHeight="15" x14ac:dyDescent="0.25"/>
  <cols>
    <col min="1" max="1" width="6.140625" style="19" customWidth="1"/>
    <col min="2" max="2" width="40.7109375" style="19" customWidth="1"/>
    <col min="3" max="3" width="13.85546875" style="19" customWidth="1"/>
    <col min="4" max="4" width="15.140625" style="19" customWidth="1"/>
    <col min="5" max="12" width="7.7109375" style="19" customWidth="1"/>
    <col min="13" max="14" width="10.7109375" style="19" customWidth="1"/>
    <col min="15" max="15" width="1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28.1406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2.2851562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65" t="str">
        <f>'6.2. Паспорт фин осв ввод'!A4:AB4</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69" t="s">
        <v>10</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18.75" x14ac:dyDescent="0.25">
      <c r="A9" s="268" t="str">
        <f>'6.2. Паспорт фин осв ввод'!A8:AB8</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5.75" x14ac:dyDescent="0.25">
      <c r="A10" s="266" t="s">
        <v>9</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ht="18.75" x14ac:dyDescent="0.25">
      <c r="A12" s="268" t="str">
        <f>'6.2. Паспорт фин осв ввод'!A11:AB11</f>
        <v>K_524-СЭС-н-37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x14ac:dyDescent="0.25">
      <c r="A13" s="266" t="s">
        <v>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8.75" x14ac:dyDescent="0.25">
      <c r="A15" s="268" t="str">
        <f>'6.2. Паспорт фин осв ввод'!A14:AB14</f>
        <v>Приобретение мототехники (снегоходы) для нужд филиала Северные электрические сети в кол. 2 шт.</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94"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94"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94"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94" s="22" customFormat="1"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94" s="22" customFormat="1" x14ac:dyDescent="0.25">
      <c r="A21" s="423" t="s">
        <v>535</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94" s="22" customFormat="1" ht="58.5" customHeight="1" x14ac:dyDescent="0.25">
      <c r="A22" s="414" t="s">
        <v>53</v>
      </c>
      <c r="B22" s="425" t="s">
        <v>25</v>
      </c>
      <c r="C22" s="414" t="s">
        <v>52</v>
      </c>
      <c r="D22" s="414" t="s">
        <v>51</v>
      </c>
      <c r="E22" s="428" t="s">
        <v>546</v>
      </c>
      <c r="F22" s="429"/>
      <c r="G22" s="429"/>
      <c r="H22" s="429"/>
      <c r="I22" s="429"/>
      <c r="J22" s="429"/>
      <c r="K22" s="429"/>
      <c r="L22" s="430"/>
      <c r="M22" s="414" t="s">
        <v>50</v>
      </c>
      <c r="N22" s="414" t="s">
        <v>49</v>
      </c>
      <c r="O22" s="414" t="s">
        <v>48</v>
      </c>
      <c r="P22" s="409" t="s">
        <v>270</v>
      </c>
      <c r="Q22" s="409" t="s">
        <v>47</v>
      </c>
      <c r="R22" s="409" t="s">
        <v>46</v>
      </c>
      <c r="S22" s="409" t="s">
        <v>45</v>
      </c>
      <c r="T22" s="409"/>
      <c r="U22" s="431" t="s">
        <v>44</v>
      </c>
      <c r="V22" s="431" t="s">
        <v>43</v>
      </c>
      <c r="W22" s="409" t="s">
        <v>42</v>
      </c>
      <c r="X22" s="409" t="s">
        <v>41</v>
      </c>
      <c r="Y22" s="409" t="s">
        <v>40</v>
      </c>
      <c r="Z22" s="416" t="s">
        <v>39</v>
      </c>
      <c r="AA22" s="409" t="s">
        <v>38</v>
      </c>
      <c r="AB22" s="409" t="s">
        <v>37</v>
      </c>
      <c r="AC22" s="409" t="s">
        <v>36</v>
      </c>
      <c r="AD22" s="409" t="s">
        <v>35</v>
      </c>
      <c r="AE22" s="409" t="s">
        <v>34</v>
      </c>
      <c r="AF22" s="409" t="s">
        <v>33</v>
      </c>
      <c r="AG22" s="409"/>
      <c r="AH22" s="409"/>
      <c r="AI22" s="409"/>
      <c r="AJ22" s="409"/>
      <c r="AK22" s="409"/>
      <c r="AL22" s="409" t="s">
        <v>32</v>
      </c>
      <c r="AM22" s="409"/>
      <c r="AN22" s="409"/>
      <c r="AO22" s="409"/>
      <c r="AP22" s="409" t="s">
        <v>31</v>
      </c>
      <c r="AQ22" s="409"/>
      <c r="AR22" s="409" t="s">
        <v>30</v>
      </c>
      <c r="AS22" s="409" t="s">
        <v>29</v>
      </c>
      <c r="AT22" s="409" t="s">
        <v>28</v>
      </c>
      <c r="AU22" s="409" t="s">
        <v>27</v>
      </c>
      <c r="AV22" s="417" t="s">
        <v>26</v>
      </c>
    </row>
    <row r="23" spans="1:94" s="22" customFormat="1" ht="64.5" customHeight="1" x14ac:dyDescent="0.25">
      <c r="A23" s="424"/>
      <c r="B23" s="426"/>
      <c r="C23" s="424"/>
      <c r="D23" s="424"/>
      <c r="E23" s="419" t="s">
        <v>24</v>
      </c>
      <c r="F23" s="410" t="s">
        <v>140</v>
      </c>
      <c r="G23" s="410" t="s">
        <v>139</v>
      </c>
      <c r="H23" s="410" t="s">
        <v>138</v>
      </c>
      <c r="I23" s="412" t="s">
        <v>455</v>
      </c>
      <c r="J23" s="412" t="s">
        <v>456</v>
      </c>
      <c r="K23" s="412" t="s">
        <v>457</v>
      </c>
      <c r="L23" s="410" t="s">
        <v>80</v>
      </c>
      <c r="M23" s="424"/>
      <c r="N23" s="424"/>
      <c r="O23" s="424"/>
      <c r="P23" s="409"/>
      <c r="Q23" s="409"/>
      <c r="R23" s="409"/>
      <c r="S23" s="421" t="s">
        <v>2</v>
      </c>
      <c r="T23" s="421" t="s">
        <v>12</v>
      </c>
      <c r="U23" s="431"/>
      <c r="V23" s="431"/>
      <c r="W23" s="409"/>
      <c r="X23" s="409"/>
      <c r="Y23" s="409"/>
      <c r="Z23" s="409"/>
      <c r="AA23" s="409"/>
      <c r="AB23" s="409"/>
      <c r="AC23" s="409"/>
      <c r="AD23" s="409"/>
      <c r="AE23" s="409"/>
      <c r="AF23" s="409" t="s">
        <v>23</v>
      </c>
      <c r="AG23" s="409"/>
      <c r="AH23" s="409" t="s">
        <v>22</v>
      </c>
      <c r="AI23" s="409"/>
      <c r="AJ23" s="414" t="s">
        <v>21</v>
      </c>
      <c r="AK23" s="414" t="s">
        <v>20</v>
      </c>
      <c r="AL23" s="414" t="s">
        <v>19</v>
      </c>
      <c r="AM23" s="414" t="s">
        <v>18</v>
      </c>
      <c r="AN23" s="414" t="s">
        <v>17</v>
      </c>
      <c r="AO23" s="414" t="s">
        <v>16</v>
      </c>
      <c r="AP23" s="414" t="s">
        <v>15</v>
      </c>
      <c r="AQ23" s="432" t="s">
        <v>12</v>
      </c>
      <c r="AR23" s="409"/>
      <c r="AS23" s="409"/>
      <c r="AT23" s="409"/>
      <c r="AU23" s="409"/>
      <c r="AV23" s="418"/>
    </row>
    <row r="24" spans="1:94" s="22" customFormat="1" ht="96.75" customHeight="1" x14ac:dyDescent="0.25">
      <c r="A24" s="415"/>
      <c r="B24" s="427"/>
      <c r="C24" s="415"/>
      <c r="D24" s="415"/>
      <c r="E24" s="420"/>
      <c r="F24" s="411"/>
      <c r="G24" s="411"/>
      <c r="H24" s="411"/>
      <c r="I24" s="413"/>
      <c r="J24" s="413"/>
      <c r="K24" s="413"/>
      <c r="L24" s="411"/>
      <c r="M24" s="415"/>
      <c r="N24" s="415"/>
      <c r="O24" s="415"/>
      <c r="P24" s="409"/>
      <c r="Q24" s="409"/>
      <c r="R24" s="409"/>
      <c r="S24" s="422"/>
      <c r="T24" s="422"/>
      <c r="U24" s="431"/>
      <c r="V24" s="431"/>
      <c r="W24" s="409"/>
      <c r="X24" s="409"/>
      <c r="Y24" s="409"/>
      <c r="Z24" s="409"/>
      <c r="AA24" s="409"/>
      <c r="AB24" s="409"/>
      <c r="AC24" s="409"/>
      <c r="AD24" s="409"/>
      <c r="AE24" s="409"/>
      <c r="AF24" s="187" t="s">
        <v>14</v>
      </c>
      <c r="AG24" s="187" t="s">
        <v>13</v>
      </c>
      <c r="AH24" s="188" t="s">
        <v>2</v>
      </c>
      <c r="AI24" s="188" t="s">
        <v>12</v>
      </c>
      <c r="AJ24" s="415"/>
      <c r="AK24" s="415"/>
      <c r="AL24" s="415"/>
      <c r="AM24" s="415"/>
      <c r="AN24" s="415"/>
      <c r="AO24" s="415"/>
      <c r="AP24" s="415"/>
      <c r="AQ24" s="433"/>
      <c r="AR24" s="409"/>
      <c r="AS24" s="409"/>
      <c r="AT24" s="409"/>
      <c r="AU24" s="409"/>
      <c r="AV24" s="418"/>
    </row>
    <row r="25" spans="1:94"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94" s="20" customFormat="1" ht="61.5" customHeight="1" x14ac:dyDescent="0.2">
      <c r="A26" s="251">
        <v>1</v>
      </c>
      <c r="B26" s="252" t="s">
        <v>593</v>
      </c>
      <c r="C26" s="254" t="s">
        <v>585</v>
      </c>
      <c r="D26" s="255">
        <v>44561</v>
      </c>
      <c r="E26" s="251">
        <v>2</v>
      </c>
      <c r="F26" s="251" t="s">
        <v>563</v>
      </c>
      <c r="G26" s="251" t="s">
        <v>563</v>
      </c>
      <c r="H26" s="251" t="s">
        <v>563</v>
      </c>
      <c r="I26" s="251" t="s">
        <v>563</v>
      </c>
      <c r="J26" s="251" t="s">
        <v>563</v>
      </c>
      <c r="K26" s="251" t="s">
        <v>563</v>
      </c>
      <c r="L26" s="251" t="s">
        <v>563</v>
      </c>
      <c r="M26" s="254" t="s">
        <v>596</v>
      </c>
      <c r="N26" s="254" t="s">
        <v>594</v>
      </c>
      <c r="O26" s="252" t="s">
        <v>555</v>
      </c>
      <c r="P26" s="253" t="s">
        <v>563</v>
      </c>
      <c r="Q26" s="253" t="s">
        <v>563</v>
      </c>
      <c r="R26" s="253" t="s">
        <v>563</v>
      </c>
      <c r="S26" s="253" t="s">
        <v>563</v>
      </c>
      <c r="T26" s="253" t="s">
        <v>563</v>
      </c>
      <c r="U26" s="253" t="s">
        <v>563</v>
      </c>
      <c r="V26" s="253" t="s">
        <v>563</v>
      </c>
      <c r="W26" s="245" t="s">
        <v>563</v>
      </c>
      <c r="X26" s="248" t="s">
        <v>563</v>
      </c>
      <c r="Y26" s="252" t="s">
        <v>563</v>
      </c>
      <c r="Z26" s="249" t="s">
        <v>563</v>
      </c>
      <c r="AA26" s="246" t="s">
        <v>563</v>
      </c>
      <c r="AB26" s="250" t="s">
        <v>563</v>
      </c>
      <c r="AC26" s="250" t="s">
        <v>563</v>
      </c>
      <c r="AD26" s="250" t="s">
        <v>563</v>
      </c>
      <c r="AE26" s="250" t="s">
        <v>563</v>
      </c>
      <c r="AF26" s="250" t="s">
        <v>563</v>
      </c>
      <c r="AG26" s="250" t="s">
        <v>563</v>
      </c>
      <c r="AH26" s="250" t="s">
        <v>563</v>
      </c>
      <c r="AI26" s="250" t="s">
        <v>563</v>
      </c>
      <c r="AJ26" s="250" t="s">
        <v>563</v>
      </c>
      <c r="AK26" s="250" t="s">
        <v>563</v>
      </c>
      <c r="AL26" s="250" t="s">
        <v>563</v>
      </c>
      <c r="AM26" s="250" t="s">
        <v>563</v>
      </c>
      <c r="AN26" s="250" t="s">
        <v>563</v>
      </c>
      <c r="AO26" s="250" t="s">
        <v>563</v>
      </c>
      <c r="AP26" s="250" t="s">
        <v>563</v>
      </c>
      <c r="AQ26" s="250" t="s">
        <v>563</v>
      </c>
      <c r="AR26" s="250" t="s">
        <v>563</v>
      </c>
      <c r="AS26" s="250" t="s">
        <v>563</v>
      </c>
      <c r="AT26" s="250" t="s">
        <v>563</v>
      </c>
      <c r="AU26" s="250" t="s">
        <v>563</v>
      </c>
      <c r="AV26" s="250" t="s">
        <v>563</v>
      </c>
    </row>
    <row r="27" spans="1:94" x14ac:dyDescent="0.25">
      <c r="AW27" s="247"/>
      <c r="AX27" s="247"/>
      <c r="AY27" s="247"/>
      <c r="AZ27" s="247"/>
      <c r="BA27" s="247"/>
      <c r="BB27" s="247"/>
      <c r="BC27" s="247"/>
      <c r="BD27" s="247"/>
      <c r="BE27" s="247"/>
      <c r="BF27" s="247"/>
      <c r="BG27" s="247"/>
      <c r="BH27" s="247"/>
      <c r="BI27" s="247"/>
      <c r="BJ27" s="247"/>
      <c r="BK27" s="247"/>
      <c r="BL27" s="247"/>
      <c r="BM27" s="247"/>
      <c r="BN27" s="247"/>
      <c r="BO27" s="247"/>
      <c r="BP27" s="247"/>
      <c r="BQ27" s="247"/>
      <c r="BR27" s="247"/>
      <c r="BS27" s="247"/>
      <c r="BT27" s="247"/>
      <c r="BU27" s="247"/>
      <c r="BV27" s="247"/>
      <c r="BW27" s="247"/>
      <c r="BX27" s="247"/>
      <c r="BY27" s="247"/>
      <c r="BZ27" s="247"/>
      <c r="CA27" s="247"/>
      <c r="CB27" s="247"/>
      <c r="CC27" s="247"/>
      <c r="CD27" s="247"/>
      <c r="CE27" s="247"/>
      <c r="CF27" s="247"/>
      <c r="CG27" s="247"/>
      <c r="CH27" s="247"/>
      <c r="CI27" s="247"/>
      <c r="CJ27" s="247"/>
      <c r="CK27" s="247"/>
      <c r="CL27" s="247"/>
      <c r="CM27" s="247"/>
      <c r="CN27" s="247"/>
      <c r="CO27" s="247"/>
      <c r="CP27" s="247"/>
    </row>
    <row r="28" spans="1:94" x14ac:dyDescent="0.25">
      <c r="AW28" s="247"/>
      <c r="AX28" s="247"/>
      <c r="AY28" s="247"/>
      <c r="AZ28" s="247"/>
      <c r="BA28" s="247"/>
      <c r="BB28" s="247"/>
      <c r="BC28" s="247"/>
      <c r="BD28" s="247"/>
      <c r="BE28" s="247"/>
      <c r="BF28" s="247"/>
      <c r="BG28" s="247"/>
      <c r="BH28" s="247"/>
      <c r="BI28" s="247"/>
      <c r="BJ28" s="247"/>
      <c r="BK28" s="247"/>
      <c r="BL28" s="247"/>
      <c r="BM28" s="247"/>
      <c r="BN28" s="247"/>
      <c r="BO28" s="247"/>
      <c r="BP28" s="247"/>
      <c r="BQ28" s="247"/>
      <c r="BR28" s="247"/>
      <c r="BS28" s="247"/>
      <c r="BT28" s="247"/>
      <c r="BU28" s="247"/>
      <c r="BV28" s="247"/>
      <c r="BW28" s="247"/>
      <c r="BX28" s="247"/>
      <c r="BY28" s="247"/>
      <c r="BZ28" s="247"/>
      <c r="CA28" s="247"/>
      <c r="CB28" s="247"/>
      <c r="CC28" s="247"/>
      <c r="CD28" s="247"/>
      <c r="CE28" s="247"/>
      <c r="CF28" s="247"/>
      <c r="CG28" s="247"/>
      <c r="CH28" s="247"/>
      <c r="CI28" s="247"/>
      <c r="CJ28" s="247"/>
      <c r="CK28" s="247"/>
      <c r="CL28" s="247"/>
      <c r="CM28" s="247"/>
      <c r="CN28" s="247"/>
      <c r="CO28" s="247"/>
      <c r="CP28" s="247"/>
    </row>
    <row r="29" spans="1:94" x14ac:dyDescent="0.25">
      <c r="AW29" s="247"/>
      <c r="AX29" s="247"/>
      <c r="AY29" s="247"/>
      <c r="AZ29" s="247"/>
      <c r="BA29" s="247"/>
      <c r="BB29" s="247"/>
      <c r="BC29" s="247"/>
      <c r="BD29" s="247"/>
      <c r="BE29" s="247"/>
      <c r="BF29" s="247"/>
      <c r="BG29" s="247"/>
      <c r="BH29" s="247"/>
      <c r="BI29" s="247"/>
      <c r="BJ29" s="247"/>
      <c r="BK29" s="247"/>
      <c r="BL29" s="247"/>
      <c r="BM29" s="247"/>
      <c r="BN29" s="247"/>
      <c r="BO29" s="247"/>
      <c r="BP29" s="247"/>
      <c r="BQ29" s="247"/>
      <c r="BR29" s="247"/>
      <c r="BS29" s="247"/>
      <c r="BT29" s="247"/>
      <c r="BU29" s="247"/>
      <c r="BV29" s="247"/>
      <c r="BW29" s="247"/>
      <c r="BX29" s="247"/>
      <c r="BY29" s="247"/>
      <c r="BZ29" s="247"/>
      <c r="CA29" s="247"/>
      <c r="CB29" s="247"/>
      <c r="CC29" s="247"/>
      <c r="CD29" s="247"/>
      <c r="CE29" s="247"/>
      <c r="CF29" s="247"/>
      <c r="CG29" s="247"/>
      <c r="CH29" s="247"/>
      <c r="CI29" s="247"/>
      <c r="CJ29" s="247"/>
      <c r="CK29" s="247"/>
      <c r="CL29" s="247"/>
      <c r="CM29" s="247"/>
      <c r="CN29" s="247"/>
      <c r="CO29" s="247"/>
      <c r="CP29" s="247"/>
    </row>
    <row r="30" spans="1:94" x14ac:dyDescent="0.25">
      <c r="AW30" s="247"/>
      <c r="AX30" s="247"/>
      <c r="AY30" s="247"/>
      <c r="AZ30" s="247"/>
      <c r="BA30" s="247"/>
      <c r="BB30" s="247"/>
      <c r="BC30" s="247"/>
      <c r="BD30" s="247"/>
      <c r="BE30" s="247"/>
      <c r="BF30" s="247"/>
      <c r="BG30" s="247"/>
      <c r="BH30" s="247"/>
      <c r="BI30" s="247"/>
      <c r="BJ30" s="247"/>
      <c r="BK30" s="247"/>
      <c r="BL30" s="247"/>
      <c r="BM30" s="247"/>
      <c r="BN30" s="247"/>
      <c r="BO30" s="247"/>
      <c r="BP30" s="247"/>
      <c r="BQ30" s="247"/>
      <c r="BR30" s="247"/>
      <c r="BS30" s="247"/>
      <c r="BT30" s="247"/>
      <c r="BU30" s="247"/>
      <c r="BV30" s="247"/>
      <c r="BW30" s="247"/>
      <c r="BX30" s="247"/>
      <c r="BY30" s="247"/>
      <c r="BZ30" s="247"/>
      <c r="CA30" s="247"/>
      <c r="CB30" s="247"/>
      <c r="CC30" s="247"/>
      <c r="CD30" s="247"/>
      <c r="CE30" s="247"/>
      <c r="CF30" s="247"/>
      <c r="CG30" s="247"/>
      <c r="CH30" s="247"/>
      <c r="CI30" s="247"/>
      <c r="CJ30" s="247"/>
      <c r="CK30" s="247"/>
      <c r="CL30" s="247"/>
      <c r="CM30" s="247"/>
      <c r="CN30" s="247"/>
      <c r="CO30" s="247"/>
      <c r="CP30" s="247"/>
    </row>
    <row r="31" spans="1:94" x14ac:dyDescent="0.25">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c r="BS31" s="247"/>
      <c r="BT31" s="247"/>
      <c r="BU31" s="247"/>
      <c r="BV31" s="247"/>
      <c r="BW31" s="247"/>
      <c r="BX31" s="247"/>
      <c r="BY31" s="247"/>
      <c r="BZ31" s="247"/>
      <c r="CA31" s="247"/>
      <c r="CB31" s="247"/>
      <c r="CC31" s="247"/>
      <c r="CD31" s="247"/>
      <c r="CE31" s="247"/>
      <c r="CF31" s="247"/>
      <c r="CG31" s="247"/>
      <c r="CH31" s="247"/>
      <c r="CI31" s="247"/>
      <c r="CJ31" s="247"/>
      <c r="CK31" s="247"/>
      <c r="CL31" s="247"/>
      <c r="CM31" s="247"/>
      <c r="CN31" s="247"/>
      <c r="CO31" s="247"/>
      <c r="CP31" s="247"/>
    </row>
    <row r="32" spans="1:94" x14ac:dyDescent="0.25">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c r="BS32" s="247"/>
      <c r="BT32" s="247"/>
      <c r="BU32" s="247"/>
      <c r="BV32" s="247"/>
      <c r="BW32" s="247"/>
      <c r="BX32" s="247"/>
      <c r="BY32" s="247"/>
      <c r="BZ32" s="247"/>
      <c r="CA32" s="247"/>
      <c r="CB32" s="247"/>
      <c r="CC32" s="247"/>
      <c r="CD32" s="247"/>
      <c r="CE32" s="247"/>
      <c r="CF32" s="247"/>
      <c r="CG32" s="247"/>
      <c r="CH32" s="247"/>
      <c r="CI32" s="247"/>
      <c r="CJ32" s="247"/>
      <c r="CK32" s="247"/>
      <c r="CL32" s="247"/>
      <c r="CM32" s="247"/>
      <c r="CN32" s="247"/>
      <c r="CO32" s="247"/>
      <c r="CP32" s="247"/>
    </row>
    <row r="33" spans="49:94" x14ac:dyDescent="0.25">
      <c r="AW33" s="247"/>
      <c r="AX33" s="247"/>
      <c r="AY33" s="247"/>
      <c r="AZ33" s="247"/>
      <c r="BA33" s="247"/>
      <c r="BB33" s="247"/>
      <c r="BC33" s="247"/>
      <c r="BD33" s="247"/>
      <c r="BE33" s="247"/>
      <c r="BF33" s="247"/>
      <c r="BG33" s="247"/>
      <c r="BH33" s="247"/>
      <c r="BI33" s="247"/>
      <c r="BJ33" s="247"/>
      <c r="BK33" s="247"/>
      <c r="BL33" s="247"/>
      <c r="BM33" s="247"/>
      <c r="BN33" s="247"/>
      <c r="BO33" s="247"/>
      <c r="BP33" s="247"/>
      <c r="BQ33" s="247"/>
      <c r="BR33" s="247"/>
      <c r="BS33" s="247"/>
      <c r="BT33" s="247"/>
      <c r="BU33" s="247"/>
      <c r="BV33" s="247"/>
      <c r="BW33" s="247"/>
      <c r="BX33" s="247"/>
      <c r="BY33" s="247"/>
      <c r="BZ33" s="247"/>
      <c r="CA33" s="247"/>
      <c r="CB33" s="247"/>
      <c r="CC33" s="247"/>
      <c r="CD33" s="247"/>
      <c r="CE33" s="247"/>
      <c r="CF33" s="247"/>
      <c r="CG33" s="247"/>
      <c r="CH33" s="247"/>
      <c r="CI33" s="247"/>
      <c r="CJ33" s="247"/>
      <c r="CK33" s="247"/>
      <c r="CL33" s="247"/>
      <c r="CM33" s="247"/>
      <c r="CN33" s="247"/>
      <c r="CO33" s="247"/>
      <c r="CP33" s="247"/>
    </row>
    <row r="34" spans="49:94" x14ac:dyDescent="0.25">
      <c r="AW34" s="247"/>
      <c r="AX34" s="247"/>
      <c r="AY34" s="247"/>
      <c r="AZ34" s="247"/>
      <c r="BA34" s="247"/>
      <c r="BB34" s="247"/>
      <c r="BC34" s="247"/>
      <c r="BD34" s="247"/>
      <c r="BE34" s="247"/>
      <c r="BF34" s="247"/>
      <c r="BG34" s="247"/>
      <c r="BH34" s="247"/>
      <c r="BI34" s="247"/>
      <c r="BJ34" s="247"/>
      <c r="BK34" s="247"/>
      <c r="BL34" s="247"/>
      <c r="BM34" s="247"/>
      <c r="BN34" s="247"/>
      <c r="BO34" s="247"/>
      <c r="BP34" s="247"/>
      <c r="BQ34" s="247"/>
      <c r="BR34" s="247"/>
      <c r="BS34" s="247"/>
      <c r="BT34" s="247"/>
      <c r="BU34" s="247"/>
      <c r="BV34" s="247"/>
      <c r="BW34" s="247"/>
      <c r="BX34" s="247"/>
      <c r="BY34" s="247"/>
      <c r="BZ34" s="247"/>
      <c r="CA34" s="247"/>
      <c r="CB34" s="247"/>
      <c r="CC34" s="247"/>
      <c r="CD34" s="247"/>
      <c r="CE34" s="247"/>
      <c r="CF34" s="247"/>
      <c r="CG34" s="247"/>
      <c r="CH34" s="247"/>
      <c r="CI34" s="247"/>
      <c r="CJ34" s="247"/>
      <c r="CK34" s="247"/>
      <c r="CL34" s="247"/>
      <c r="CM34" s="247"/>
      <c r="CN34" s="247"/>
      <c r="CO34" s="247"/>
      <c r="CP34" s="247"/>
    </row>
    <row r="35" spans="49:94" x14ac:dyDescent="0.25">
      <c r="AW35" s="247"/>
      <c r="AX35" s="247"/>
      <c r="AY35" s="247"/>
      <c r="AZ35" s="247"/>
      <c r="BA35" s="247"/>
      <c r="BB35" s="247"/>
      <c r="BC35" s="247"/>
      <c r="BD35" s="247"/>
      <c r="BE35" s="247"/>
      <c r="BF35" s="247"/>
      <c r="BG35" s="247"/>
      <c r="BH35" s="247"/>
      <c r="BI35" s="247"/>
      <c r="BJ35" s="247"/>
      <c r="BK35" s="247"/>
      <c r="BL35" s="247"/>
      <c r="BM35" s="247"/>
      <c r="BN35" s="247"/>
      <c r="BO35" s="247"/>
      <c r="BP35" s="247"/>
      <c r="BQ35" s="247"/>
      <c r="BR35" s="247"/>
      <c r="BS35" s="247"/>
      <c r="BT35" s="247"/>
      <c r="BU35" s="247"/>
      <c r="BV35" s="247"/>
      <c r="BW35" s="247"/>
      <c r="BX35" s="247"/>
      <c r="BY35" s="247"/>
      <c r="BZ35" s="247"/>
      <c r="CA35" s="247"/>
      <c r="CB35" s="247"/>
      <c r="CC35" s="247"/>
      <c r="CD35" s="247"/>
      <c r="CE35" s="247"/>
      <c r="CF35" s="247"/>
      <c r="CG35" s="247"/>
      <c r="CH35" s="247"/>
      <c r="CI35" s="247"/>
      <c r="CJ35" s="247"/>
      <c r="CK35" s="247"/>
      <c r="CL35" s="247"/>
      <c r="CM35" s="247"/>
      <c r="CN35" s="247"/>
      <c r="CO35" s="247"/>
      <c r="CP35" s="247"/>
    </row>
    <row r="36" spans="49:94" x14ac:dyDescent="0.25">
      <c r="AW36" s="247"/>
      <c r="AX36" s="247"/>
      <c r="AY36" s="247"/>
      <c r="AZ36" s="247"/>
      <c r="BA36" s="247"/>
      <c r="BB36" s="247"/>
      <c r="BC36" s="247"/>
      <c r="BD36" s="247"/>
      <c r="BE36" s="247"/>
      <c r="BF36" s="247"/>
      <c r="BG36" s="247"/>
      <c r="BH36" s="247"/>
      <c r="BI36" s="247"/>
      <c r="BJ36" s="247"/>
      <c r="BK36" s="247"/>
      <c r="BL36" s="247"/>
      <c r="BM36" s="247"/>
      <c r="BN36" s="247"/>
      <c r="BO36" s="247"/>
      <c r="BP36" s="247"/>
      <c r="BQ36" s="247"/>
      <c r="BR36" s="247"/>
      <c r="BS36" s="247"/>
      <c r="BT36" s="247"/>
      <c r="BU36" s="247"/>
      <c r="BV36" s="247"/>
      <c r="BW36" s="247"/>
      <c r="BX36" s="247"/>
      <c r="BY36" s="247"/>
      <c r="BZ36" s="247"/>
      <c r="CA36" s="247"/>
      <c r="CB36" s="247"/>
      <c r="CC36" s="247"/>
      <c r="CD36" s="247"/>
      <c r="CE36" s="247"/>
      <c r="CF36" s="247"/>
      <c r="CG36" s="247"/>
      <c r="CH36" s="247"/>
      <c r="CI36" s="247"/>
      <c r="CJ36" s="247"/>
      <c r="CK36" s="247"/>
      <c r="CL36" s="247"/>
      <c r="CM36" s="247"/>
      <c r="CN36" s="247"/>
      <c r="CO36" s="247"/>
      <c r="CP36" s="247"/>
    </row>
    <row r="37" spans="49:94" x14ac:dyDescent="0.25">
      <c r="AW37" s="247"/>
      <c r="AX37" s="247"/>
      <c r="AY37" s="247"/>
      <c r="AZ37" s="247"/>
      <c r="BA37" s="247"/>
      <c r="BB37" s="247"/>
      <c r="BC37" s="247"/>
      <c r="BD37" s="247"/>
      <c r="BE37" s="247"/>
      <c r="BF37" s="247"/>
      <c r="BG37" s="247"/>
      <c r="BH37" s="247"/>
      <c r="BI37" s="247"/>
      <c r="BJ37" s="247"/>
      <c r="BK37" s="247"/>
      <c r="BL37" s="247"/>
      <c r="BM37" s="247"/>
      <c r="BN37" s="247"/>
      <c r="BO37" s="247"/>
      <c r="BP37" s="247"/>
      <c r="BQ37" s="247"/>
      <c r="BR37" s="247"/>
      <c r="BS37" s="247"/>
      <c r="BT37" s="247"/>
      <c r="BU37" s="247"/>
      <c r="BV37" s="247"/>
      <c r="BW37" s="247"/>
      <c r="BX37" s="247"/>
      <c r="BY37" s="247"/>
      <c r="BZ37" s="247"/>
      <c r="CA37" s="247"/>
      <c r="CB37" s="247"/>
      <c r="CC37" s="247"/>
      <c r="CD37" s="247"/>
      <c r="CE37" s="247"/>
      <c r="CF37" s="247"/>
      <c r="CG37" s="247"/>
      <c r="CH37" s="247"/>
      <c r="CI37" s="247"/>
      <c r="CJ37" s="247"/>
      <c r="CK37" s="247"/>
      <c r="CL37" s="247"/>
      <c r="CM37" s="247"/>
      <c r="CN37" s="247"/>
      <c r="CO37" s="247"/>
      <c r="CP37" s="247"/>
    </row>
    <row r="38" spans="49:94" x14ac:dyDescent="0.25">
      <c r="AW38" s="247"/>
      <c r="AX38" s="247"/>
      <c r="AY38" s="247"/>
      <c r="AZ38" s="247"/>
      <c r="BA38" s="247"/>
      <c r="BB38" s="247"/>
      <c r="BC38" s="247"/>
      <c r="BD38" s="247"/>
      <c r="BE38" s="247"/>
      <c r="BF38" s="247"/>
      <c r="BG38" s="247"/>
      <c r="BH38" s="247"/>
      <c r="BI38" s="247"/>
      <c r="BJ38" s="247"/>
      <c r="BK38" s="247"/>
      <c r="BL38" s="247"/>
      <c r="BM38" s="247"/>
      <c r="BN38" s="247"/>
      <c r="BO38" s="247"/>
      <c r="BP38" s="247"/>
      <c r="BQ38" s="247"/>
      <c r="BR38" s="247"/>
      <c r="BS38" s="247"/>
      <c r="BT38" s="247"/>
      <c r="BU38" s="247"/>
      <c r="BV38" s="247"/>
      <c r="BW38" s="247"/>
      <c r="BX38" s="247"/>
      <c r="BY38" s="247"/>
      <c r="BZ38" s="247"/>
      <c r="CA38" s="247"/>
      <c r="CB38" s="247"/>
      <c r="CC38" s="247"/>
      <c r="CD38" s="247"/>
      <c r="CE38" s="247"/>
      <c r="CF38" s="247"/>
      <c r="CG38" s="247"/>
      <c r="CH38" s="247"/>
      <c r="CI38" s="247"/>
      <c r="CJ38" s="247"/>
      <c r="CK38" s="247"/>
      <c r="CL38" s="247"/>
      <c r="CM38" s="247"/>
      <c r="CN38" s="247"/>
      <c r="CO38" s="247"/>
      <c r="CP38" s="247"/>
    </row>
    <row r="39" spans="49:94" x14ac:dyDescent="0.25">
      <c r="AW39" s="247"/>
      <c r="AX39" s="247"/>
      <c r="AY39" s="247"/>
      <c r="AZ39" s="247"/>
      <c r="BA39" s="247"/>
      <c r="BB39" s="247"/>
      <c r="BC39" s="247"/>
      <c r="BD39" s="247"/>
      <c r="BE39" s="247"/>
      <c r="BF39" s="247"/>
      <c r="BG39" s="247"/>
      <c r="BH39" s="247"/>
      <c r="BI39" s="247"/>
      <c r="BJ39" s="247"/>
      <c r="BK39" s="247"/>
      <c r="BL39" s="247"/>
      <c r="BM39" s="247"/>
      <c r="BN39" s="247"/>
      <c r="BO39" s="247"/>
      <c r="BP39" s="247"/>
      <c r="BQ39" s="247"/>
      <c r="BR39" s="247"/>
      <c r="BS39" s="247"/>
      <c r="BT39" s="247"/>
      <c r="BU39" s="247"/>
      <c r="BV39" s="247"/>
      <c r="BW39" s="247"/>
      <c r="BX39" s="247"/>
      <c r="BY39" s="247"/>
      <c r="BZ39" s="247"/>
      <c r="CA39" s="247"/>
      <c r="CB39" s="247"/>
      <c r="CC39" s="247"/>
      <c r="CD39" s="247"/>
      <c r="CE39" s="247"/>
      <c r="CF39" s="247"/>
      <c r="CG39" s="247"/>
      <c r="CH39" s="247"/>
      <c r="CI39" s="247"/>
      <c r="CJ39" s="247"/>
      <c r="CK39" s="247"/>
      <c r="CL39" s="247"/>
      <c r="CM39" s="247"/>
      <c r="CN39" s="247"/>
      <c r="CO39" s="247"/>
      <c r="CP39" s="247"/>
    </row>
    <row r="40" spans="49:94" x14ac:dyDescent="0.25">
      <c r="AW40" s="247"/>
      <c r="AX40" s="247"/>
      <c r="AY40" s="247"/>
      <c r="AZ40" s="247"/>
      <c r="BA40" s="247"/>
      <c r="BB40" s="247"/>
      <c r="BC40" s="247"/>
      <c r="BD40" s="247"/>
      <c r="BE40" s="247"/>
      <c r="BF40" s="247"/>
      <c r="BG40" s="247"/>
      <c r="BH40" s="247"/>
      <c r="BI40" s="247"/>
      <c r="BJ40" s="247"/>
      <c r="BK40" s="247"/>
      <c r="BL40" s="247"/>
      <c r="BM40" s="247"/>
      <c r="BN40" s="247"/>
      <c r="BO40" s="247"/>
      <c r="BP40" s="247"/>
      <c r="BQ40" s="247"/>
      <c r="BR40" s="247"/>
      <c r="BS40" s="247"/>
      <c r="BT40" s="247"/>
      <c r="BU40" s="247"/>
      <c r="BV40" s="247"/>
      <c r="BW40" s="247"/>
      <c r="BX40" s="247"/>
      <c r="BY40" s="247"/>
      <c r="BZ40" s="247"/>
      <c r="CA40" s="247"/>
      <c r="CB40" s="247"/>
      <c r="CC40" s="247"/>
      <c r="CD40" s="247"/>
      <c r="CE40" s="247"/>
      <c r="CF40" s="247"/>
      <c r="CG40" s="247"/>
      <c r="CH40" s="247"/>
      <c r="CI40" s="247"/>
      <c r="CJ40" s="247"/>
      <c r="CK40" s="247"/>
      <c r="CL40" s="247"/>
      <c r="CM40" s="247"/>
      <c r="CN40" s="247"/>
      <c r="CO40" s="247"/>
      <c r="CP40" s="247"/>
    </row>
    <row r="41" spans="49:94" x14ac:dyDescent="0.25">
      <c r="AW41" s="247"/>
      <c r="AX41" s="247"/>
      <c r="AY41" s="247"/>
      <c r="AZ41" s="247"/>
      <c r="BA41" s="247"/>
      <c r="BB41" s="247"/>
      <c r="BC41" s="247"/>
      <c r="BD41" s="247"/>
      <c r="BE41" s="247"/>
      <c r="BF41" s="247"/>
      <c r="BG41" s="247"/>
      <c r="BH41" s="247"/>
      <c r="BI41" s="247"/>
      <c r="BJ41" s="247"/>
      <c r="BK41" s="247"/>
      <c r="BL41" s="247"/>
      <c r="BM41" s="247"/>
      <c r="BN41" s="247"/>
      <c r="BO41" s="247"/>
      <c r="BP41" s="247"/>
      <c r="BQ41" s="247"/>
      <c r="BR41" s="247"/>
      <c r="BS41" s="247"/>
      <c r="BT41" s="247"/>
      <c r="BU41" s="247"/>
      <c r="BV41" s="247"/>
      <c r="BW41" s="247"/>
      <c r="BX41" s="247"/>
      <c r="BY41" s="247"/>
      <c r="BZ41" s="247"/>
      <c r="CA41" s="247"/>
      <c r="CB41" s="247"/>
      <c r="CC41" s="247"/>
      <c r="CD41" s="247"/>
      <c r="CE41" s="247"/>
      <c r="CF41" s="247"/>
      <c r="CG41" s="247"/>
      <c r="CH41" s="247"/>
      <c r="CI41" s="247"/>
      <c r="CJ41" s="247"/>
      <c r="CK41" s="247"/>
      <c r="CL41" s="247"/>
      <c r="CM41" s="247"/>
      <c r="CN41" s="247"/>
      <c r="CO41" s="247"/>
      <c r="CP41" s="2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8" zoomScaleNormal="90" zoomScaleSheetLayoutView="88" workbookViewId="0">
      <selection activeCell="B70" sqref="B70"/>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69</v>
      </c>
    </row>
    <row r="2" spans="1:8" ht="18.75" x14ac:dyDescent="0.3">
      <c r="B2" s="15" t="s">
        <v>11</v>
      </c>
    </row>
    <row r="3" spans="1:8" ht="18.75" x14ac:dyDescent="0.3">
      <c r="B3" s="15" t="s">
        <v>554</v>
      </c>
    </row>
    <row r="4" spans="1:8" x14ac:dyDescent="0.25">
      <c r="B4" s="43"/>
    </row>
    <row r="5" spans="1:8" ht="18.75" x14ac:dyDescent="0.3">
      <c r="A5" s="439" t="str">
        <f>'7. Паспорт отчет о закупке'!A5:AV5</f>
        <v>Год раскрытия информации: 2021 год</v>
      </c>
      <c r="B5" s="439"/>
      <c r="C5" s="86"/>
      <c r="D5" s="86"/>
      <c r="E5" s="86"/>
      <c r="F5" s="86"/>
      <c r="G5" s="86"/>
      <c r="H5" s="86"/>
    </row>
    <row r="6" spans="1:8" ht="18.75" x14ac:dyDescent="0.3">
      <c r="A6" s="192"/>
      <c r="B6" s="192"/>
      <c r="C6" s="192"/>
      <c r="D6" s="192"/>
      <c r="E6" s="192"/>
      <c r="F6" s="192"/>
      <c r="G6" s="192"/>
      <c r="H6" s="192"/>
    </row>
    <row r="7" spans="1:8" ht="18.75" x14ac:dyDescent="0.25">
      <c r="A7" s="269" t="s">
        <v>10</v>
      </c>
      <c r="B7" s="269"/>
      <c r="C7" s="191"/>
      <c r="D7" s="191"/>
      <c r="E7" s="191"/>
      <c r="F7" s="191"/>
      <c r="G7" s="191"/>
      <c r="H7" s="191"/>
    </row>
    <row r="8" spans="1:8" ht="18.75" x14ac:dyDescent="0.25">
      <c r="A8" s="191"/>
      <c r="B8" s="191"/>
      <c r="C8" s="191"/>
      <c r="D8" s="191"/>
      <c r="E8" s="191"/>
      <c r="F8" s="191"/>
      <c r="G8" s="191"/>
      <c r="H8" s="191"/>
    </row>
    <row r="9" spans="1:8" ht="18.75" x14ac:dyDescent="0.25">
      <c r="A9" s="268" t="str">
        <f>'7. Паспорт отчет о закупке'!A9:AV9</f>
        <v>Акционерное общество "Чукотэнерго"</v>
      </c>
      <c r="B9" s="268"/>
      <c r="C9" s="189"/>
      <c r="D9" s="189"/>
      <c r="E9" s="189"/>
      <c r="F9" s="189"/>
      <c r="G9" s="189"/>
      <c r="H9" s="189"/>
    </row>
    <row r="10" spans="1:8" x14ac:dyDescent="0.25">
      <c r="A10" s="266" t="s">
        <v>9</v>
      </c>
      <c r="B10" s="266"/>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68" t="str">
        <f>'7. Паспорт отчет о закупке'!A12:AV12</f>
        <v>K_524-СЭС-н-37</v>
      </c>
      <c r="B12" s="268"/>
      <c r="C12" s="189"/>
      <c r="D12" s="189"/>
      <c r="E12" s="189"/>
      <c r="F12" s="189"/>
      <c r="G12" s="189"/>
      <c r="H12" s="189"/>
    </row>
    <row r="13" spans="1:8" x14ac:dyDescent="0.25">
      <c r="A13" s="266" t="s">
        <v>8</v>
      </c>
      <c r="B13" s="266"/>
      <c r="C13" s="190"/>
      <c r="D13" s="190"/>
      <c r="E13" s="190"/>
      <c r="F13" s="190"/>
      <c r="G13" s="190"/>
      <c r="H13" s="190"/>
    </row>
    <row r="14" spans="1:8" ht="18.75" x14ac:dyDescent="0.25">
      <c r="A14" s="11"/>
      <c r="B14" s="11"/>
      <c r="C14" s="11"/>
      <c r="D14" s="11"/>
      <c r="E14" s="11"/>
      <c r="F14" s="11"/>
      <c r="G14" s="11"/>
      <c r="H14" s="11"/>
    </row>
    <row r="15" spans="1:8" ht="42.75" customHeight="1" x14ac:dyDescent="0.25">
      <c r="A15" s="267" t="str">
        <f>'7. Паспорт отчет о закупке'!A15:AV15</f>
        <v>Приобретение мототехники (снегоходы) для нужд филиала Северные электрические сети в кол. 2 шт.</v>
      </c>
      <c r="B15" s="267"/>
      <c r="C15" s="189"/>
      <c r="D15" s="189"/>
      <c r="E15" s="189"/>
      <c r="F15" s="189"/>
      <c r="G15" s="189"/>
      <c r="H15" s="189"/>
    </row>
    <row r="16" spans="1:8" x14ac:dyDescent="0.25">
      <c r="A16" s="266" t="s">
        <v>6</v>
      </c>
      <c r="B16" s="266"/>
      <c r="C16" s="190"/>
      <c r="D16" s="190"/>
      <c r="E16" s="190"/>
      <c r="F16" s="190"/>
      <c r="G16" s="190"/>
      <c r="H16" s="190"/>
    </row>
    <row r="17" spans="1:2" x14ac:dyDescent="0.25">
      <c r="B17" s="159"/>
    </row>
    <row r="18" spans="1:2" ht="33.75" customHeight="1" x14ac:dyDescent="0.25">
      <c r="A18" s="437" t="s">
        <v>536</v>
      </c>
      <c r="B18" s="438"/>
    </row>
    <row r="19" spans="1:2" x14ac:dyDescent="0.25">
      <c r="B19" s="43"/>
    </row>
    <row r="20" spans="1:2" ht="16.5" thickBot="1" x14ac:dyDescent="0.3">
      <c r="B20" s="160"/>
    </row>
    <row r="21" spans="1:2" ht="30.75" thickBot="1" x14ac:dyDescent="0.3">
      <c r="A21" s="161" t="s">
        <v>406</v>
      </c>
      <c r="B21" s="162" t="s">
        <v>581</v>
      </c>
    </row>
    <row r="22" spans="1:2" ht="16.5" thickBot="1" x14ac:dyDescent="0.3">
      <c r="A22" s="161" t="s">
        <v>407</v>
      </c>
      <c r="B22" s="162" t="s">
        <v>568</v>
      </c>
    </row>
    <row r="23" spans="1:2" ht="16.5" thickBot="1" x14ac:dyDescent="0.3">
      <c r="A23" s="161" t="s">
        <v>372</v>
      </c>
      <c r="B23" s="163" t="s">
        <v>578</v>
      </c>
    </row>
    <row r="24" spans="1:2" ht="16.5" thickBot="1" x14ac:dyDescent="0.3">
      <c r="A24" s="161" t="s">
        <v>408</v>
      </c>
      <c r="B24" s="163" t="s">
        <v>399</v>
      </c>
    </row>
    <row r="25" spans="1:2" ht="16.5" thickBot="1" x14ac:dyDescent="0.3">
      <c r="A25" s="164" t="s">
        <v>409</v>
      </c>
      <c r="B25" s="216">
        <v>44561</v>
      </c>
    </row>
    <row r="26" spans="1:2" ht="16.5" thickBot="1" x14ac:dyDescent="0.3">
      <c r="A26" s="165" t="s">
        <v>410</v>
      </c>
      <c r="B26" s="166" t="s">
        <v>573</v>
      </c>
    </row>
    <row r="27" spans="1:2" ht="29.25" thickBot="1" x14ac:dyDescent="0.3">
      <c r="A27" s="173" t="s">
        <v>579</v>
      </c>
      <c r="B27" s="233">
        <v>1.5040647899999999</v>
      </c>
    </row>
    <row r="28" spans="1:2" ht="16.5" thickBot="1" x14ac:dyDescent="0.3">
      <c r="A28" s="168" t="s">
        <v>411</v>
      </c>
      <c r="B28" s="168" t="s">
        <v>580</v>
      </c>
    </row>
    <row r="29" spans="1:2" ht="29.25" thickBot="1" x14ac:dyDescent="0.3">
      <c r="A29" s="174" t="s">
        <v>412</v>
      </c>
      <c r="B29" s="168" t="s">
        <v>563</v>
      </c>
    </row>
    <row r="30" spans="1:2" ht="29.25" thickBot="1" x14ac:dyDescent="0.3">
      <c r="A30" s="174" t="s">
        <v>413</v>
      </c>
      <c r="B30" s="168" t="s">
        <v>563</v>
      </c>
    </row>
    <row r="31" spans="1:2" ht="16.5" thickBot="1" x14ac:dyDescent="0.3">
      <c r="A31" s="168" t="s">
        <v>414</v>
      </c>
      <c r="B31" s="168"/>
    </row>
    <row r="32" spans="1:2" ht="29.25" thickBot="1" x14ac:dyDescent="0.3">
      <c r="A32" s="174" t="s">
        <v>415</v>
      </c>
      <c r="B32" s="168" t="s">
        <v>563</v>
      </c>
    </row>
    <row r="33" spans="1:2" ht="16.5" thickBot="1" x14ac:dyDescent="0.3">
      <c r="A33" s="168" t="s">
        <v>416</v>
      </c>
      <c r="B33" s="168" t="s">
        <v>563</v>
      </c>
    </row>
    <row r="34" spans="1:2" ht="16.5" thickBot="1" x14ac:dyDescent="0.3">
      <c r="A34" s="168" t="s">
        <v>417</v>
      </c>
      <c r="B34" s="168" t="s">
        <v>563</v>
      </c>
    </row>
    <row r="35" spans="1:2" ht="16.5" thickBot="1" x14ac:dyDescent="0.3">
      <c r="A35" s="168" t="s">
        <v>418</v>
      </c>
      <c r="B35" s="168" t="s">
        <v>563</v>
      </c>
    </row>
    <row r="36" spans="1:2" ht="16.5" thickBot="1" x14ac:dyDescent="0.3">
      <c r="A36" s="168" t="s">
        <v>419</v>
      </c>
      <c r="B36" s="168" t="s">
        <v>563</v>
      </c>
    </row>
    <row r="37" spans="1:2" ht="29.25" thickBot="1" x14ac:dyDescent="0.3">
      <c r="A37" s="174" t="s">
        <v>420</v>
      </c>
      <c r="B37" s="168" t="s">
        <v>563</v>
      </c>
    </row>
    <row r="38" spans="1:2" ht="16.5" thickBot="1" x14ac:dyDescent="0.3">
      <c r="A38" s="168" t="s">
        <v>416</v>
      </c>
      <c r="B38" s="168" t="s">
        <v>563</v>
      </c>
    </row>
    <row r="39" spans="1:2" ht="16.5" thickBot="1" x14ac:dyDescent="0.3">
      <c r="A39" s="168" t="s">
        <v>417</v>
      </c>
      <c r="B39" s="168" t="s">
        <v>563</v>
      </c>
    </row>
    <row r="40" spans="1:2" ht="16.5" thickBot="1" x14ac:dyDescent="0.3">
      <c r="A40" s="168" t="s">
        <v>418</v>
      </c>
      <c r="B40" s="168" t="s">
        <v>563</v>
      </c>
    </row>
    <row r="41" spans="1:2" ht="16.5" thickBot="1" x14ac:dyDescent="0.3">
      <c r="A41" s="168" t="s">
        <v>419</v>
      </c>
      <c r="B41" s="168" t="s">
        <v>563</v>
      </c>
    </row>
    <row r="42" spans="1:2" ht="29.25" thickBot="1" x14ac:dyDescent="0.3">
      <c r="A42" s="174" t="s">
        <v>421</v>
      </c>
      <c r="B42" s="168" t="s">
        <v>563</v>
      </c>
    </row>
    <row r="43" spans="1:2" ht="16.5" thickBot="1" x14ac:dyDescent="0.3">
      <c r="A43" s="168" t="s">
        <v>416</v>
      </c>
      <c r="B43" s="168" t="s">
        <v>563</v>
      </c>
    </row>
    <row r="44" spans="1:2" ht="16.5" thickBot="1" x14ac:dyDescent="0.3">
      <c r="A44" s="168" t="s">
        <v>417</v>
      </c>
      <c r="B44" s="168" t="s">
        <v>563</v>
      </c>
    </row>
    <row r="45" spans="1:2" ht="16.5" thickBot="1" x14ac:dyDescent="0.3">
      <c r="A45" s="168" t="s">
        <v>418</v>
      </c>
      <c r="B45" s="168" t="s">
        <v>563</v>
      </c>
    </row>
    <row r="46" spans="1:2" ht="16.5" thickBot="1" x14ac:dyDescent="0.3">
      <c r="A46" s="168" t="s">
        <v>419</v>
      </c>
      <c r="B46" s="168" t="s">
        <v>563</v>
      </c>
    </row>
    <row r="47" spans="1:2" ht="29.25" thickBot="1" x14ac:dyDescent="0.3">
      <c r="A47" s="167" t="s">
        <v>422</v>
      </c>
      <c r="B47" s="168" t="s">
        <v>563</v>
      </c>
    </row>
    <row r="48" spans="1:2" ht="16.5" thickBot="1" x14ac:dyDescent="0.3">
      <c r="A48" s="169" t="s">
        <v>414</v>
      </c>
      <c r="B48" s="168"/>
    </row>
    <row r="49" spans="1:2" ht="16.5" thickBot="1" x14ac:dyDescent="0.3">
      <c r="A49" s="169" t="s">
        <v>423</v>
      </c>
      <c r="B49" s="168" t="s">
        <v>563</v>
      </c>
    </row>
    <row r="50" spans="1:2" ht="16.5" thickBot="1" x14ac:dyDescent="0.3">
      <c r="A50" s="169" t="s">
        <v>424</v>
      </c>
      <c r="B50" s="168" t="s">
        <v>563</v>
      </c>
    </row>
    <row r="51" spans="1:2" ht="16.5" thickBot="1" x14ac:dyDescent="0.3">
      <c r="A51" s="169" t="s">
        <v>425</v>
      </c>
      <c r="B51" s="168" t="s">
        <v>563</v>
      </c>
    </row>
    <row r="52" spans="1:2" ht="16.5" thickBot="1" x14ac:dyDescent="0.3">
      <c r="A52" s="164" t="s">
        <v>426</v>
      </c>
      <c r="B52" s="168" t="s">
        <v>563</v>
      </c>
    </row>
    <row r="53" spans="1:2" ht="16.5" thickBot="1" x14ac:dyDescent="0.3">
      <c r="A53" s="164" t="s">
        <v>427</v>
      </c>
      <c r="B53" s="168" t="s">
        <v>563</v>
      </c>
    </row>
    <row r="54" spans="1:2" ht="16.5" thickBot="1" x14ac:dyDescent="0.3">
      <c r="A54" s="164" t="s">
        <v>428</v>
      </c>
      <c r="B54" s="168" t="s">
        <v>563</v>
      </c>
    </row>
    <row r="55" spans="1:2" ht="16.5" thickBot="1" x14ac:dyDescent="0.3">
      <c r="A55" s="165" t="s">
        <v>429</v>
      </c>
      <c r="B55" s="168" t="s">
        <v>563</v>
      </c>
    </row>
    <row r="56" spans="1:2" x14ac:dyDescent="0.25">
      <c r="A56" s="167" t="s">
        <v>430</v>
      </c>
      <c r="B56" s="223"/>
    </row>
    <row r="57" spans="1:2" x14ac:dyDescent="0.25">
      <c r="A57" s="171" t="s">
        <v>431</v>
      </c>
      <c r="B57" s="224" t="s">
        <v>555</v>
      </c>
    </row>
    <row r="58" spans="1:2" x14ac:dyDescent="0.25">
      <c r="A58" s="171" t="s">
        <v>432</v>
      </c>
      <c r="B58" s="224" t="s">
        <v>563</v>
      </c>
    </row>
    <row r="59" spans="1:2" x14ac:dyDescent="0.25">
      <c r="A59" s="171" t="s">
        <v>433</v>
      </c>
      <c r="B59" s="224" t="s">
        <v>563</v>
      </c>
    </row>
    <row r="60" spans="1:2" x14ac:dyDescent="0.25">
      <c r="A60" s="171" t="s">
        <v>434</v>
      </c>
      <c r="B60" s="224" t="s">
        <v>563</v>
      </c>
    </row>
    <row r="61" spans="1:2" ht="16.5" thickBot="1" x14ac:dyDescent="0.3">
      <c r="A61" s="172" t="s">
        <v>435</v>
      </c>
      <c r="B61" s="226" t="s">
        <v>563</v>
      </c>
    </row>
    <row r="62" spans="1:2" ht="30.75" thickBot="1" x14ac:dyDescent="0.3">
      <c r="A62" s="169" t="s">
        <v>436</v>
      </c>
      <c r="B62" s="170" t="s">
        <v>563</v>
      </c>
    </row>
    <row r="63" spans="1:2" ht="29.25" thickBot="1" x14ac:dyDescent="0.3">
      <c r="A63" s="164" t="s">
        <v>437</v>
      </c>
      <c r="B63" s="170" t="s">
        <v>563</v>
      </c>
    </row>
    <row r="64" spans="1:2" ht="16.5" thickBot="1" x14ac:dyDescent="0.3">
      <c r="A64" s="169" t="s">
        <v>414</v>
      </c>
      <c r="B64" s="170"/>
    </row>
    <row r="65" spans="1:2" ht="16.5" thickBot="1" x14ac:dyDescent="0.3">
      <c r="A65" s="169" t="s">
        <v>438</v>
      </c>
      <c r="B65" s="170" t="s">
        <v>563</v>
      </c>
    </row>
    <row r="66" spans="1:2" ht="16.5" thickBot="1" x14ac:dyDescent="0.3">
      <c r="A66" s="169" t="s">
        <v>439</v>
      </c>
      <c r="B66" s="170" t="s">
        <v>563</v>
      </c>
    </row>
    <row r="67" spans="1:2" ht="30.75" thickBot="1" x14ac:dyDescent="0.3">
      <c r="A67" s="177" t="s">
        <v>440</v>
      </c>
      <c r="B67" s="193" t="str">
        <f>B21</f>
        <v>Мототехника (снегоходы) для нужд филиала Северные электрические сети в кол. 2 шт.</v>
      </c>
    </row>
    <row r="68" spans="1:2" ht="16.5" thickBot="1" x14ac:dyDescent="0.3">
      <c r="A68" s="164" t="s">
        <v>441</v>
      </c>
      <c r="B68" s="175"/>
    </row>
    <row r="69" spans="1:2" ht="16.5" thickBot="1" x14ac:dyDescent="0.3">
      <c r="A69" s="171" t="s">
        <v>442</v>
      </c>
      <c r="B69" s="178" t="s">
        <v>595</v>
      </c>
    </row>
    <row r="70" spans="1:2" ht="16.5" thickBot="1" x14ac:dyDescent="0.3">
      <c r="A70" s="171" t="s">
        <v>443</v>
      </c>
      <c r="B70" s="178" t="s">
        <v>563</v>
      </c>
    </row>
    <row r="71" spans="1:2" ht="16.5" thickBot="1" x14ac:dyDescent="0.3">
      <c r="A71" s="171" t="s">
        <v>444</v>
      </c>
      <c r="B71" s="178" t="s">
        <v>563</v>
      </c>
    </row>
    <row r="72" spans="1:2" ht="29.25" thickBot="1" x14ac:dyDescent="0.3">
      <c r="A72" s="179" t="s">
        <v>445</v>
      </c>
      <c r="B72" s="176" t="s">
        <v>563</v>
      </c>
    </row>
    <row r="73" spans="1:2" ht="28.5" x14ac:dyDescent="0.25">
      <c r="A73" s="167" t="s">
        <v>446</v>
      </c>
      <c r="B73" s="434" t="s">
        <v>563</v>
      </c>
    </row>
    <row r="74" spans="1:2" x14ac:dyDescent="0.25">
      <c r="A74" s="171" t="s">
        <v>447</v>
      </c>
      <c r="B74" s="435"/>
    </row>
    <row r="75" spans="1:2" x14ac:dyDescent="0.25">
      <c r="A75" s="171" t="s">
        <v>448</v>
      </c>
      <c r="B75" s="435"/>
    </row>
    <row r="76" spans="1:2" x14ac:dyDescent="0.25">
      <c r="A76" s="171" t="s">
        <v>449</v>
      </c>
      <c r="B76" s="435"/>
    </row>
    <row r="77" spans="1:2" x14ac:dyDescent="0.25">
      <c r="A77" s="171" t="s">
        <v>450</v>
      </c>
      <c r="B77" s="435"/>
    </row>
    <row r="78" spans="1:2" ht="16.5" thickBot="1" x14ac:dyDescent="0.3">
      <c r="A78" s="180" t="s">
        <v>451</v>
      </c>
      <c r="B78" s="436"/>
    </row>
    <row r="81" spans="1:2" x14ac:dyDescent="0.25">
      <c r="A81" s="181"/>
      <c r="B81" s="182"/>
    </row>
    <row r="82" spans="1:2" x14ac:dyDescent="0.25">
      <c r="B82" s="183"/>
    </row>
    <row r="83" spans="1:2" x14ac:dyDescent="0.25">
      <c r="B83" s="18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5" t="str">
        <f>'1. паспорт местоположение'!A5:C5</f>
        <v>Год раскрытия информации: 2021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69" t="s">
        <v>10</v>
      </c>
      <c r="B6" s="269"/>
      <c r="C6" s="269"/>
      <c r="D6" s="269"/>
      <c r="E6" s="269"/>
      <c r="F6" s="269"/>
      <c r="G6" s="269"/>
      <c r="H6" s="269"/>
      <c r="I6" s="269"/>
      <c r="J6" s="269"/>
      <c r="K6" s="269"/>
      <c r="L6" s="269"/>
      <c r="M6" s="269"/>
      <c r="N6" s="269"/>
      <c r="O6" s="269"/>
      <c r="P6" s="269"/>
      <c r="Q6" s="269"/>
      <c r="R6" s="269"/>
      <c r="S6" s="269"/>
      <c r="T6" s="13"/>
      <c r="U6" s="13"/>
      <c r="V6" s="13"/>
      <c r="W6" s="13"/>
      <c r="X6" s="13"/>
      <c r="Y6" s="13"/>
      <c r="Z6" s="13"/>
      <c r="AA6" s="13"/>
      <c r="AB6" s="13"/>
    </row>
    <row r="7" spans="1:28" s="12" customFormat="1" ht="18.75" x14ac:dyDescent="0.2">
      <c r="A7" s="269"/>
      <c r="B7" s="269"/>
      <c r="C7" s="269"/>
      <c r="D7" s="269"/>
      <c r="E7" s="269"/>
      <c r="F7" s="269"/>
      <c r="G7" s="269"/>
      <c r="H7" s="269"/>
      <c r="I7" s="269"/>
      <c r="J7" s="269"/>
      <c r="K7" s="269"/>
      <c r="L7" s="269"/>
      <c r="M7" s="269"/>
      <c r="N7" s="269"/>
      <c r="O7" s="269"/>
      <c r="P7" s="269"/>
      <c r="Q7" s="269"/>
      <c r="R7" s="269"/>
      <c r="S7" s="269"/>
      <c r="T7" s="13"/>
      <c r="U7" s="13"/>
      <c r="V7" s="13"/>
      <c r="W7" s="13"/>
      <c r="X7" s="13"/>
      <c r="Y7" s="13"/>
      <c r="Z7" s="13"/>
      <c r="AA7" s="13"/>
      <c r="AB7" s="13"/>
    </row>
    <row r="8" spans="1:28" s="12" customFormat="1" ht="18.75" x14ac:dyDescent="0.2">
      <c r="A8" s="268" t="str">
        <f>'1. паспорт местоположение'!A9:C9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13"/>
      <c r="U8" s="13"/>
      <c r="V8" s="13"/>
      <c r="W8" s="13"/>
      <c r="X8" s="13"/>
      <c r="Y8" s="13"/>
      <c r="Z8" s="13"/>
      <c r="AA8" s="13"/>
      <c r="AB8" s="13"/>
    </row>
    <row r="9" spans="1:28" s="12" customFormat="1" ht="18.75" x14ac:dyDescent="0.2">
      <c r="A9" s="266" t="s">
        <v>9</v>
      </c>
      <c r="B9" s="266"/>
      <c r="C9" s="266"/>
      <c r="D9" s="266"/>
      <c r="E9" s="266"/>
      <c r="F9" s="266"/>
      <c r="G9" s="266"/>
      <c r="H9" s="266"/>
      <c r="I9" s="266"/>
      <c r="J9" s="266"/>
      <c r="K9" s="266"/>
      <c r="L9" s="266"/>
      <c r="M9" s="266"/>
      <c r="N9" s="266"/>
      <c r="O9" s="266"/>
      <c r="P9" s="266"/>
      <c r="Q9" s="266"/>
      <c r="R9" s="266"/>
      <c r="S9" s="266"/>
      <c r="T9" s="13"/>
      <c r="U9" s="13"/>
      <c r="V9" s="13"/>
      <c r="W9" s="13"/>
      <c r="X9" s="13"/>
      <c r="Y9" s="13"/>
      <c r="Z9" s="13"/>
      <c r="AA9" s="13"/>
      <c r="AB9" s="13"/>
    </row>
    <row r="10" spans="1:28" s="12" customFormat="1" ht="18.75" x14ac:dyDescent="0.2">
      <c r="A10" s="269"/>
      <c r="B10" s="269"/>
      <c r="C10" s="269"/>
      <c r="D10" s="269"/>
      <c r="E10" s="269"/>
      <c r="F10" s="269"/>
      <c r="G10" s="269"/>
      <c r="H10" s="269"/>
      <c r="I10" s="269"/>
      <c r="J10" s="269"/>
      <c r="K10" s="269"/>
      <c r="L10" s="269"/>
      <c r="M10" s="269"/>
      <c r="N10" s="269"/>
      <c r="O10" s="269"/>
      <c r="P10" s="269"/>
      <c r="Q10" s="269"/>
      <c r="R10" s="269"/>
      <c r="S10" s="269"/>
      <c r="T10" s="13"/>
      <c r="U10" s="13"/>
      <c r="V10" s="13"/>
      <c r="W10" s="13"/>
      <c r="X10" s="13"/>
      <c r="Y10" s="13"/>
      <c r="Z10" s="13"/>
      <c r="AA10" s="13"/>
      <c r="AB10" s="13"/>
    </row>
    <row r="11" spans="1:28" s="12" customFormat="1" ht="18.75" x14ac:dyDescent="0.2">
      <c r="A11" s="274" t="str">
        <f>'1. паспорт местоположение'!A12:C12</f>
        <v>K_524-СЭС-н-37</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x14ac:dyDescent="0.2">
      <c r="A12" s="266" t="s">
        <v>8</v>
      </c>
      <c r="B12" s="266"/>
      <c r="C12" s="266"/>
      <c r="D12" s="266"/>
      <c r="E12" s="266"/>
      <c r="F12" s="266"/>
      <c r="G12" s="266"/>
      <c r="H12" s="266"/>
      <c r="I12" s="266"/>
      <c r="J12" s="266"/>
      <c r="K12" s="266"/>
      <c r="L12" s="266"/>
      <c r="M12" s="266"/>
      <c r="N12" s="266"/>
      <c r="O12" s="266"/>
      <c r="P12" s="266"/>
      <c r="Q12" s="266"/>
      <c r="R12" s="266"/>
      <c r="S12" s="266"/>
      <c r="T12" s="13"/>
      <c r="U12" s="13"/>
      <c r="V12" s="13"/>
      <c r="W12" s="13"/>
      <c r="X12" s="13"/>
      <c r="Y12" s="13"/>
      <c r="Z12" s="13"/>
      <c r="AA12" s="13"/>
      <c r="AB12" s="13"/>
    </row>
    <row r="13" spans="1:28" s="9"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8.75" x14ac:dyDescent="0.2">
      <c r="A14" s="268" t="str">
        <f>'1. паспорт местоположение'!A15:C15</f>
        <v>Приобретение мототехники (снегоходы) для нужд филиала Северные электрические сети в кол. 2 шт.</v>
      </c>
      <c r="B14" s="268"/>
      <c r="C14" s="268"/>
      <c r="D14" s="268"/>
      <c r="E14" s="268"/>
      <c r="F14" s="268"/>
      <c r="G14" s="268"/>
      <c r="H14" s="268"/>
      <c r="I14" s="268"/>
      <c r="J14" s="268"/>
      <c r="K14" s="268"/>
      <c r="L14" s="268"/>
      <c r="M14" s="268"/>
      <c r="N14" s="268"/>
      <c r="O14" s="268"/>
      <c r="P14" s="268"/>
      <c r="Q14" s="268"/>
      <c r="R14" s="268"/>
      <c r="S14" s="268"/>
      <c r="T14" s="8"/>
      <c r="U14" s="8"/>
      <c r="V14" s="8"/>
      <c r="W14" s="8"/>
      <c r="X14" s="8"/>
      <c r="Y14" s="8"/>
      <c r="Z14" s="8"/>
      <c r="AA14" s="8"/>
      <c r="AB14" s="8"/>
    </row>
    <row r="15" spans="1:28" s="3" customFormat="1" ht="15" customHeight="1" x14ac:dyDescent="0.2">
      <c r="A15" s="266" t="s">
        <v>6</v>
      </c>
      <c r="B15" s="266"/>
      <c r="C15" s="266"/>
      <c r="D15" s="266"/>
      <c r="E15" s="266"/>
      <c r="F15" s="266"/>
      <c r="G15" s="266"/>
      <c r="H15" s="266"/>
      <c r="I15" s="266"/>
      <c r="J15" s="266"/>
      <c r="K15" s="266"/>
      <c r="L15" s="266"/>
      <c r="M15" s="266"/>
      <c r="N15" s="266"/>
      <c r="O15" s="266"/>
      <c r="P15" s="266"/>
      <c r="Q15" s="266"/>
      <c r="R15" s="266"/>
      <c r="S15" s="266"/>
      <c r="T15" s="6"/>
      <c r="U15" s="6"/>
      <c r="V15" s="6"/>
      <c r="W15" s="6"/>
      <c r="X15" s="6"/>
      <c r="Y15" s="6"/>
      <c r="Z15" s="6"/>
      <c r="AA15" s="6"/>
      <c r="AB15" s="6"/>
    </row>
    <row r="16" spans="1:28"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67" t="s">
        <v>512</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0" t="s">
        <v>5</v>
      </c>
      <c r="B19" s="270" t="s">
        <v>108</v>
      </c>
      <c r="C19" s="271" t="s">
        <v>405</v>
      </c>
      <c r="D19" s="270" t="s">
        <v>404</v>
      </c>
      <c r="E19" s="270" t="s">
        <v>107</v>
      </c>
      <c r="F19" s="270" t="s">
        <v>106</v>
      </c>
      <c r="G19" s="270" t="s">
        <v>400</v>
      </c>
      <c r="H19" s="270" t="s">
        <v>105</v>
      </c>
      <c r="I19" s="270" t="s">
        <v>104</v>
      </c>
      <c r="J19" s="270" t="s">
        <v>103</v>
      </c>
      <c r="K19" s="270" t="s">
        <v>102</v>
      </c>
      <c r="L19" s="270" t="s">
        <v>101</v>
      </c>
      <c r="M19" s="270" t="s">
        <v>100</v>
      </c>
      <c r="N19" s="270" t="s">
        <v>99</v>
      </c>
      <c r="O19" s="270" t="s">
        <v>98</v>
      </c>
      <c r="P19" s="270" t="s">
        <v>97</v>
      </c>
      <c r="Q19" s="270" t="s">
        <v>403</v>
      </c>
      <c r="R19" s="270"/>
      <c r="S19" s="273" t="s">
        <v>504</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1" t="s">
        <v>401</v>
      </c>
      <c r="R20" s="42" t="s">
        <v>402</v>
      </c>
      <c r="S20" s="273"/>
      <c r="T20" s="27"/>
      <c r="U20" s="27"/>
      <c r="V20" s="27"/>
      <c r="W20" s="27"/>
      <c r="X20" s="27"/>
      <c r="Y20" s="27"/>
      <c r="Z20" s="26"/>
      <c r="AA20" s="26"/>
      <c r="AB20" s="26"/>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7"/>
      <c r="U21" s="27"/>
      <c r="V21" s="27"/>
      <c r="W21" s="27"/>
      <c r="X21" s="27"/>
      <c r="Y21" s="27"/>
      <c r="Z21" s="26"/>
      <c r="AA21" s="26"/>
      <c r="AB21" s="26"/>
    </row>
    <row r="22" spans="1:28" s="3" customFormat="1" ht="32.25" customHeight="1" x14ac:dyDescent="0.2">
      <c r="A22" s="41"/>
      <c r="B22" s="46" t="s">
        <v>96</v>
      </c>
      <c r="C22" s="46"/>
      <c r="D22" s="46"/>
      <c r="E22" s="46" t="s">
        <v>95</v>
      </c>
      <c r="F22" s="46" t="s">
        <v>94</v>
      </c>
      <c r="G22" s="46" t="s">
        <v>505</v>
      </c>
      <c r="H22" s="46"/>
      <c r="I22" s="46"/>
      <c r="J22" s="46"/>
      <c r="K22" s="46"/>
      <c r="L22" s="46"/>
      <c r="M22" s="46"/>
      <c r="N22" s="46"/>
      <c r="O22" s="46"/>
      <c r="P22" s="46"/>
      <c r="Q22" s="37"/>
      <c r="R22" s="5"/>
      <c r="S22" s="195"/>
      <c r="T22" s="27"/>
      <c r="U22" s="27"/>
      <c r="V22" s="27"/>
      <c r="W22" s="27"/>
      <c r="X22" s="27"/>
      <c r="Y22" s="27"/>
      <c r="Z22" s="26"/>
      <c r="AA22" s="26"/>
      <c r="AB22" s="26"/>
    </row>
    <row r="23" spans="1:28" s="3" customFormat="1" ht="18.75" x14ac:dyDescent="0.2">
      <c r="A23" s="41"/>
      <c r="B23" s="46" t="s">
        <v>96</v>
      </c>
      <c r="C23" s="46"/>
      <c r="D23" s="46"/>
      <c r="E23" s="46" t="s">
        <v>95</v>
      </c>
      <c r="F23" s="46" t="s">
        <v>94</v>
      </c>
      <c r="G23" s="46" t="s">
        <v>93</v>
      </c>
      <c r="H23" s="30"/>
      <c r="I23" s="30"/>
      <c r="J23" s="30"/>
      <c r="K23" s="30"/>
      <c r="L23" s="30"/>
      <c r="M23" s="30"/>
      <c r="N23" s="30"/>
      <c r="O23" s="30"/>
      <c r="P23" s="30"/>
      <c r="Q23" s="30"/>
      <c r="R23" s="5"/>
      <c r="S23" s="195"/>
      <c r="T23" s="27"/>
      <c r="U23" s="27"/>
      <c r="V23" s="27"/>
      <c r="W23" s="27"/>
      <c r="X23" s="26"/>
      <c r="Y23" s="26"/>
      <c r="Z23" s="26"/>
      <c r="AA23" s="26"/>
      <c r="AB23" s="26"/>
    </row>
    <row r="24" spans="1:28" s="3" customFormat="1" ht="18.75" x14ac:dyDescent="0.2">
      <c r="A24" s="41"/>
      <c r="B24" s="46" t="s">
        <v>96</v>
      </c>
      <c r="C24" s="46"/>
      <c r="D24" s="46"/>
      <c r="E24" s="46" t="s">
        <v>95</v>
      </c>
      <c r="F24" s="46" t="s">
        <v>94</v>
      </c>
      <c r="G24" s="46" t="s">
        <v>89</v>
      </c>
      <c r="H24" s="30"/>
      <c r="I24" s="30"/>
      <c r="J24" s="30"/>
      <c r="K24" s="30"/>
      <c r="L24" s="30"/>
      <c r="M24" s="30"/>
      <c r="N24" s="30"/>
      <c r="O24" s="30"/>
      <c r="P24" s="30"/>
      <c r="Q24" s="30"/>
      <c r="R24" s="5"/>
      <c r="S24" s="195"/>
      <c r="T24" s="27"/>
      <c r="U24" s="27"/>
      <c r="V24" s="27"/>
      <c r="W24" s="27"/>
      <c r="X24" s="26"/>
      <c r="Y24" s="26"/>
      <c r="Z24" s="26"/>
      <c r="AA24" s="26"/>
      <c r="AB24" s="26"/>
    </row>
    <row r="25" spans="1:28" s="3" customFormat="1" ht="31.5" x14ac:dyDescent="0.2">
      <c r="A25" s="45"/>
      <c r="B25" s="46" t="s">
        <v>92</v>
      </c>
      <c r="C25" s="46"/>
      <c r="D25" s="46"/>
      <c r="E25" s="46" t="s">
        <v>91</v>
      </c>
      <c r="F25" s="46" t="s">
        <v>90</v>
      </c>
      <c r="G25" s="46" t="s">
        <v>506</v>
      </c>
      <c r="H25" s="30"/>
      <c r="I25" s="30"/>
      <c r="J25" s="30"/>
      <c r="K25" s="30"/>
      <c r="L25" s="30"/>
      <c r="M25" s="30"/>
      <c r="N25" s="30"/>
      <c r="O25" s="30"/>
      <c r="P25" s="30"/>
      <c r="Q25" s="30"/>
      <c r="R25" s="5"/>
      <c r="S25" s="195"/>
      <c r="T25" s="27"/>
      <c r="U25" s="27"/>
      <c r="V25" s="27"/>
      <c r="W25" s="27"/>
      <c r="X25" s="26"/>
      <c r="Y25" s="26"/>
      <c r="Z25" s="26"/>
      <c r="AA25" s="26"/>
      <c r="AB25" s="26"/>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95"/>
      <c r="T26" s="27"/>
      <c r="U26" s="27"/>
      <c r="V26" s="27"/>
      <c r="W26" s="27"/>
      <c r="X26" s="26"/>
      <c r="Y26" s="26"/>
      <c r="Z26" s="26"/>
      <c r="AA26" s="26"/>
      <c r="AB26" s="26"/>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95"/>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7"/>
      <c r="U28" s="27"/>
      <c r="V28" s="27"/>
      <c r="W28" s="27"/>
      <c r="X28" s="26"/>
      <c r="Y28" s="26"/>
      <c r="Z28" s="26"/>
      <c r="AA28" s="26"/>
      <c r="AB28" s="26"/>
    </row>
    <row r="29" spans="1:28" ht="20.25" customHeight="1" x14ac:dyDescent="0.25">
      <c r="A29" s="155"/>
      <c r="B29" s="46" t="s">
        <v>398</v>
      </c>
      <c r="C29" s="46"/>
      <c r="D29" s="46"/>
      <c r="E29" s="155" t="s">
        <v>399</v>
      </c>
      <c r="F29" s="155" t="s">
        <v>399</v>
      </c>
      <c r="G29" s="155" t="s">
        <v>399</v>
      </c>
      <c r="H29" s="155"/>
      <c r="I29" s="155"/>
      <c r="J29" s="155"/>
      <c r="K29" s="155"/>
      <c r="L29" s="155"/>
      <c r="M29" s="155"/>
      <c r="N29" s="155"/>
      <c r="O29" s="155"/>
      <c r="P29" s="155"/>
      <c r="Q29" s="15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2021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69" t="s">
        <v>10</v>
      </c>
      <c r="B8" s="269"/>
      <c r="C8" s="269"/>
      <c r="D8" s="269"/>
      <c r="E8" s="269"/>
      <c r="F8" s="269"/>
      <c r="G8" s="269"/>
      <c r="H8" s="269"/>
      <c r="I8" s="269"/>
      <c r="J8" s="269"/>
      <c r="K8" s="269"/>
      <c r="L8" s="269"/>
      <c r="M8" s="269"/>
      <c r="N8" s="269"/>
      <c r="O8" s="269"/>
      <c r="P8" s="269"/>
      <c r="Q8" s="269"/>
      <c r="R8" s="269"/>
      <c r="S8" s="269"/>
      <c r="T8" s="269"/>
    </row>
    <row r="9" spans="1:20" s="1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2" customFormat="1" ht="18.75" customHeight="1" x14ac:dyDescent="0.2">
      <c r="A10" s="268" t="str">
        <f>'1. паспорт местоположение'!A9:C9</f>
        <v>Акционерное общество "Чукотэнерго"</v>
      </c>
      <c r="B10" s="268"/>
      <c r="C10" s="268"/>
      <c r="D10" s="268"/>
      <c r="E10" s="268"/>
      <c r="F10" s="268"/>
      <c r="G10" s="268"/>
      <c r="H10" s="268"/>
      <c r="I10" s="268"/>
      <c r="J10" s="268"/>
      <c r="K10" s="268"/>
      <c r="L10" s="268"/>
      <c r="M10" s="268"/>
      <c r="N10" s="268"/>
      <c r="O10" s="268"/>
      <c r="P10" s="268"/>
      <c r="Q10" s="268"/>
      <c r="R10" s="268"/>
      <c r="S10" s="268"/>
      <c r="T10" s="268"/>
    </row>
    <row r="11" spans="1:20" s="12" customFormat="1" ht="18.75" customHeight="1" x14ac:dyDescent="0.2">
      <c r="A11" s="266" t="s">
        <v>9</v>
      </c>
      <c r="B11" s="266"/>
      <c r="C11" s="266"/>
      <c r="D11" s="266"/>
      <c r="E11" s="266"/>
      <c r="F11" s="266"/>
      <c r="G11" s="266"/>
      <c r="H11" s="266"/>
      <c r="I11" s="266"/>
      <c r="J11" s="266"/>
      <c r="K11" s="266"/>
      <c r="L11" s="266"/>
      <c r="M11" s="266"/>
      <c r="N11" s="266"/>
      <c r="O11" s="266"/>
      <c r="P11" s="266"/>
      <c r="Q11" s="266"/>
      <c r="R11" s="266"/>
      <c r="S11" s="266"/>
      <c r="T11" s="266"/>
    </row>
    <row r="12" spans="1:20" s="1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2" customFormat="1" ht="18.75" customHeight="1" x14ac:dyDescent="0.2">
      <c r="A13" s="268" t="str">
        <f>'1. паспорт местоположение'!A12:C12</f>
        <v>K_524-СЭС-н-37</v>
      </c>
      <c r="B13" s="268"/>
      <c r="C13" s="268"/>
      <c r="D13" s="268"/>
      <c r="E13" s="268"/>
      <c r="F13" s="268"/>
      <c r="G13" s="268"/>
      <c r="H13" s="268"/>
      <c r="I13" s="268"/>
      <c r="J13" s="268"/>
      <c r="K13" s="268"/>
      <c r="L13" s="268"/>
      <c r="M13" s="268"/>
      <c r="N13" s="268"/>
      <c r="O13" s="268"/>
      <c r="P13" s="268"/>
      <c r="Q13" s="268"/>
      <c r="R13" s="268"/>
      <c r="S13" s="268"/>
      <c r="T13" s="268"/>
    </row>
    <row r="14" spans="1:20" s="12" customFormat="1" ht="18.75" customHeight="1" x14ac:dyDescent="0.2">
      <c r="A14" s="266" t="s">
        <v>8</v>
      </c>
      <c r="B14" s="266"/>
      <c r="C14" s="266"/>
      <c r="D14" s="266"/>
      <c r="E14" s="266"/>
      <c r="F14" s="266"/>
      <c r="G14" s="266"/>
      <c r="H14" s="266"/>
      <c r="I14" s="266"/>
      <c r="J14" s="266"/>
      <c r="K14" s="266"/>
      <c r="L14" s="266"/>
      <c r="M14" s="266"/>
      <c r="N14" s="266"/>
      <c r="O14" s="266"/>
      <c r="P14" s="266"/>
      <c r="Q14" s="266"/>
      <c r="R14" s="266"/>
      <c r="S14" s="266"/>
      <c r="T14" s="266"/>
    </row>
    <row r="15" spans="1:20" s="9"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18.75" x14ac:dyDescent="0.2">
      <c r="A16" s="268" t="str">
        <f>'1. паспорт местоположение'!A15:C15</f>
        <v>Приобретение мототехники (снегоходы) для нужд филиала Северные электрические сети в кол. 2 шт.</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
      <c r="A17" s="266" t="s">
        <v>6</v>
      </c>
      <c r="B17" s="266"/>
      <c r="C17" s="266"/>
      <c r="D17" s="266"/>
      <c r="E17" s="266"/>
      <c r="F17" s="266"/>
      <c r="G17" s="266"/>
      <c r="H17" s="266"/>
      <c r="I17" s="266"/>
      <c r="J17" s="266"/>
      <c r="K17" s="266"/>
      <c r="L17" s="266"/>
      <c r="M17" s="266"/>
      <c r="N17" s="266"/>
      <c r="O17" s="266"/>
      <c r="P17" s="266"/>
      <c r="Q17" s="266"/>
      <c r="R17" s="266"/>
      <c r="S17" s="266"/>
      <c r="T17" s="266"/>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68" t="s">
        <v>517</v>
      </c>
      <c r="B19" s="268"/>
      <c r="C19" s="268"/>
      <c r="D19" s="268"/>
      <c r="E19" s="268"/>
      <c r="F19" s="268"/>
      <c r="G19" s="268"/>
      <c r="H19" s="268"/>
      <c r="I19" s="268"/>
      <c r="J19" s="268"/>
      <c r="K19" s="268"/>
      <c r="L19" s="268"/>
      <c r="M19" s="268"/>
      <c r="N19" s="268"/>
      <c r="O19" s="268"/>
      <c r="P19" s="268"/>
      <c r="Q19" s="268"/>
      <c r="R19" s="268"/>
      <c r="S19" s="268"/>
      <c r="T19" s="268"/>
    </row>
    <row r="20" spans="1:113" s="59"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5</v>
      </c>
      <c r="B21" s="279" t="s">
        <v>233</v>
      </c>
      <c r="C21" s="280"/>
      <c r="D21" s="283" t="s">
        <v>130</v>
      </c>
      <c r="E21" s="279" t="s">
        <v>545</v>
      </c>
      <c r="F21" s="280"/>
      <c r="G21" s="279" t="s">
        <v>284</v>
      </c>
      <c r="H21" s="280"/>
      <c r="I21" s="279" t="s">
        <v>129</v>
      </c>
      <c r="J21" s="280"/>
      <c r="K21" s="283" t="s">
        <v>128</v>
      </c>
      <c r="L21" s="279" t="s">
        <v>127</v>
      </c>
      <c r="M21" s="280"/>
      <c r="N21" s="279" t="s">
        <v>541</v>
      </c>
      <c r="O21" s="280"/>
      <c r="P21" s="283" t="s">
        <v>126</v>
      </c>
      <c r="Q21" s="289" t="s">
        <v>125</v>
      </c>
      <c r="R21" s="290"/>
      <c r="S21" s="289" t="s">
        <v>124</v>
      </c>
      <c r="T21" s="291"/>
    </row>
    <row r="22" spans="1:113" ht="204.75" customHeight="1" x14ac:dyDescent="0.25">
      <c r="A22" s="287"/>
      <c r="B22" s="281"/>
      <c r="C22" s="282"/>
      <c r="D22" s="285"/>
      <c r="E22" s="281"/>
      <c r="F22" s="282"/>
      <c r="G22" s="281"/>
      <c r="H22" s="282"/>
      <c r="I22" s="281"/>
      <c r="J22" s="282"/>
      <c r="K22" s="284"/>
      <c r="L22" s="281"/>
      <c r="M22" s="282"/>
      <c r="N22" s="281"/>
      <c r="O22" s="282"/>
      <c r="P22" s="284"/>
      <c r="Q22" s="108" t="s">
        <v>123</v>
      </c>
      <c r="R22" s="108" t="s">
        <v>516</v>
      </c>
      <c r="S22" s="108" t="s">
        <v>122</v>
      </c>
      <c r="T22" s="108" t="s">
        <v>121</v>
      </c>
    </row>
    <row r="23" spans="1:113" ht="51.75" customHeight="1" x14ac:dyDescent="0.25">
      <c r="A23" s="288"/>
      <c r="B23" s="203" t="s">
        <v>119</v>
      </c>
      <c r="C23" s="203" t="s">
        <v>120</v>
      </c>
      <c r="D23" s="284"/>
      <c r="E23" s="203" t="s">
        <v>119</v>
      </c>
      <c r="F23" s="203" t="s">
        <v>120</v>
      </c>
      <c r="G23" s="203" t="s">
        <v>119</v>
      </c>
      <c r="H23" s="203" t="s">
        <v>120</v>
      </c>
      <c r="I23" s="203" t="s">
        <v>119</v>
      </c>
      <c r="J23" s="203" t="s">
        <v>120</v>
      </c>
      <c r="K23" s="203" t="s">
        <v>119</v>
      </c>
      <c r="L23" s="203" t="s">
        <v>119</v>
      </c>
      <c r="M23" s="203" t="s">
        <v>120</v>
      </c>
      <c r="N23" s="203" t="s">
        <v>119</v>
      </c>
      <c r="O23" s="203" t="s">
        <v>120</v>
      </c>
      <c r="P23" s="204" t="s">
        <v>119</v>
      </c>
      <c r="Q23" s="108" t="s">
        <v>119</v>
      </c>
      <c r="R23" s="108" t="s">
        <v>119</v>
      </c>
      <c r="S23" s="108" t="s">
        <v>119</v>
      </c>
      <c r="T23" s="108" t="s">
        <v>119</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6"/>
      <c r="R25" s="61"/>
      <c r="S25" s="206"/>
      <c r="T25" s="61"/>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78" t="s">
        <v>551</v>
      </c>
      <c r="C29" s="278"/>
      <c r="D29" s="278"/>
      <c r="E29" s="278"/>
      <c r="F29" s="278"/>
      <c r="G29" s="278"/>
      <c r="H29" s="278"/>
      <c r="I29" s="278"/>
      <c r="J29" s="278"/>
      <c r="K29" s="278"/>
      <c r="L29" s="278"/>
      <c r="M29" s="278"/>
      <c r="N29" s="278"/>
      <c r="O29" s="278"/>
      <c r="P29" s="278"/>
      <c r="Q29" s="278"/>
      <c r="R29" s="27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5" t="str">
        <f>'1. паспорт местоположение'!A5:C5</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69" t="s">
        <v>10</v>
      </c>
      <c r="F7" s="269"/>
      <c r="G7" s="269"/>
      <c r="H7" s="269"/>
      <c r="I7" s="269"/>
      <c r="J7" s="269"/>
      <c r="K7" s="269"/>
      <c r="L7" s="269"/>
      <c r="M7" s="269"/>
      <c r="N7" s="269"/>
      <c r="O7" s="269"/>
      <c r="P7" s="269"/>
      <c r="Q7" s="269"/>
      <c r="R7" s="269"/>
      <c r="S7" s="269"/>
      <c r="T7" s="269"/>
      <c r="U7" s="269"/>
      <c r="V7" s="269"/>
      <c r="W7" s="269"/>
      <c r="X7" s="269"/>
      <c r="Y7" s="2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8" t="str">
        <f>'1. паспорт местоположение'!A9</f>
        <v>Акционерное общество "Чукотэнерго"</v>
      </c>
      <c r="F9" s="268"/>
      <c r="G9" s="268"/>
      <c r="H9" s="268"/>
      <c r="I9" s="268"/>
      <c r="J9" s="268"/>
      <c r="K9" s="268"/>
      <c r="L9" s="268"/>
      <c r="M9" s="268"/>
      <c r="N9" s="268"/>
      <c r="O9" s="268"/>
      <c r="P9" s="268"/>
      <c r="Q9" s="268"/>
      <c r="R9" s="268"/>
      <c r="S9" s="268"/>
      <c r="T9" s="268"/>
      <c r="U9" s="268"/>
      <c r="V9" s="268"/>
      <c r="W9" s="268"/>
      <c r="X9" s="268"/>
      <c r="Y9" s="268"/>
    </row>
    <row r="10" spans="1:27" s="12" customFormat="1" ht="18.75" customHeight="1" x14ac:dyDescent="0.2">
      <c r="E10" s="266" t="s">
        <v>9</v>
      </c>
      <c r="F10" s="266"/>
      <c r="G10" s="266"/>
      <c r="H10" s="266"/>
      <c r="I10" s="266"/>
      <c r="J10" s="266"/>
      <c r="K10" s="266"/>
      <c r="L10" s="266"/>
      <c r="M10" s="266"/>
      <c r="N10" s="266"/>
      <c r="O10" s="266"/>
      <c r="P10" s="266"/>
      <c r="Q10" s="266"/>
      <c r="R10" s="266"/>
      <c r="S10" s="266"/>
      <c r="T10" s="266"/>
      <c r="U10" s="266"/>
      <c r="V10" s="266"/>
      <c r="W10" s="266"/>
      <c r="X10" s="266"/>
      <c r="Y10" s="2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8" t="str">
        <f>'1. паспорт местоположение'!A12</f>
        <v>K_524-СЭС-н-37</v>
      </c>
      <c r="F12" s="268"/>
      <c r="G12" s="268"/>
      <c r="H12" s="268"/>
      <c r="I12" s="268"/>
      <c r="J12" s="268"/>
      <c r="K12" s="268"/>
      <c r="L12" s="268"/>
      <c r="M12" s="268"/>
      <c r="N12" s="268"/>
      <c r="O12" s="268"/>
      <c r="P12" s="268"/>
      <c r="Q12" s="268"/>
      <c r="R12" s="268"/>
      <c r="S12" s="268"/>
      <c r="T12" s="268"/>
      <c r="U12" s="268"/>
      <c r="V12" s="268"/>
      <c r="W12" s="268"/>
      <c r="X12" s="268"/>
      <c r="Y12" s="268"/>
    </row>
    <row r="13" spans="1:27" s="12" customFormat="1" ht="18.75" customHeight="1" x14ac:dyDescent="0.2">
      <c r="E13" s="266" t="s">
        <v>8</v>
      </c>
      <c r="F13" s="266"/>
      <c r="G13" s="266"/>
      <c r="H13" s="266"/>
      <c r="I13" s="266"/>
      <c r="J13" s="266"/>
      <c r="K13" s="266"/>
      <c r="L13" s="266"/>
      <c r="M13" s="266"/>
      <c r="N13" s="266"/>
      <c r="O13" s="266"/>
      <c r="P13" s="266"/>
      <c r="Q13" s="266"/>
      <c r="R13" s="266"/>
      <c r="S13" s="266"/>
      <c r="T13" s="266"/>
      <c r="U13" s="266"/>
      <c r="V13" s="266"/>
      <c r="W13" s="266"/>
      <c r="X13" s="266"/>
      <c r="Y13" s="2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8" t="str">
        <f>'1. паспорт местоположение'!A15</f>
        <v>Приобретение мототехники (снегоходы) для нужд филиала Северные электрические сети в кол. 2 шт.</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66" t="s">
        <v>6</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519</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9" customFormat="1" ht="21" customHeight="1" x14ac:dyDescent="0.25"/>
    <row r="21" spans="1:27" ht="15.75" customHeight="1" x14ac:dyDescent="0.25">
      <c r="A21" s="293" t="s">
        <v>5</v>
      </c>
      <c r="B21" s="296" t="s">
        <v>525</v>
      </c>
      <c r="C21" s="297"/>
      <c r="D21" s="296" t="s">
        <v>527</v>
      </c>
      <c r="E21" s="297"/>
      <c r="F21" s="289" t="s">
        <v>102</v>
      </c>
      <c r="G21" s="291"/>
      <c r="H21" s="291"/>
      <c r="I21" s="290"/>
      <c r="J21" s="293" t="s">
        <v>528</v>
      </c>
      <c r="K21" s="296" t="s">
        <v>529</v>
      </c>
      <c r="L21" s="297"/>
      <c r="M21" s="296" t="s">
        <v>530</v>
      </c>
      <c r="N21" s="297"/>
      <c r="O21" s="296" t="s">
        <v>518</v>
      </c>
      <c r="P21" s="297"/>
      <c r="Q21" s="296" t="s">
        <v>135</v>
      </c>
      <c r="R21" s="297"/>
      <c r="S21" s="293" t="s">
        <v>134</v>
      </c>
      <c r="T21" s="293" t="s">
        <v>531</v>
      </c>
      <c r="U21" s="293" t="s">
        <v>526</v>
      </c>
      <c r="V21" s="296" t="s">
        <v>133</v>
      </c>
      <c r="W21" s="297"/>
      <c r="X21" s="289" t="s">
        <v>125</v>
      </c>
      <c r="Y21" s="291"/>
      <c r="Z21" s="289" t="s">
        <v>124</v>
      </c>
      <c r="AA21" s="291"/>
    </row>
    <row r="22" spans="1:27" ht="216" customHeight="1" x14ac:dyDescent="0.25">
      <c r="A22" s="294"/>
      <c r="B22" s="298"/>
      <c r="C22" s="299"/>
      <c r="D22" s="298"/>
      <c r="E22" s="299"/>
      <c r="F22" s="289" t="s">
        <v>132</v>
      </c>
      <c r="G22" s="290"/>
      <c r="H22" s="289" t="s">
        <v>131</v>
      </c>
      <c r="I22" s="290"/>
      <c r="J22" s="295"/>
      <c r="K22" s="298"/>
      <c r="L22" s="299"/>
      <c r="M22" s="298"/>
      <c r="N22" s="299"/>
      <c r="O22" s="298"/>
      <c r="P22" s="299"/>
      <c r="Q22" s="298"/>
      <c r="R22" s="299"/>
      <c r="S22" s="295"/>
      <c r="T22" s="295"/>
      <c r="U22" s="295"/>
      <c r="V22" s="298"/>
      <c r="W22" s="299"/>
      <c r="X22" s="108" t="s">
        <v>123</v>
      </c>
      <c r="Y22" s="108" t="s">
        <v>516</v>
      </c>
      <c r="Z22" s="108" t="s">
        <v>122</v>
      </c>
      <c r="AA22" s="108" t="s">
        <v>121</v>
      </c>
    </row>
    <row r="23" spans="1:27" ht="60" customHeight="1" x14ac:dyDescent="0.25">
      <c r="A23" s="295"/>
      <c r="B23" s="201" t="s">
        <v>119</v>
      </c>
      <c r="C23" s="201" t="s">
        <v>120</v>
      </c>
      <c r="D23" s="109" t="s">
        <v>119</v>
      </c>
      <c r="E23" s="109" t="s">
        <v>120</v>
      </c>
      <c r="F23" s="109" t="s">
        <v>119</v>
      </c>
      <c r="G23" s="109" t="s">
        <v>120</v>
      </c>
      <c r="H23" s="109" t="s">
        <v>119</v>
      </c>
      <c r="I23" s="109" t="s">
        <v>120</v>
      </c>
      <c r="J23" s="109" t="s">
        <v>119</v>
      </c>
      <c r="K23" s="109" t="s">
        <v>119</v>
      </c>
      <c r="L23" s="109" t="s">
        <v>120</v>
      </c>
      <c r="M23" s="109" t="s">
        <v>119</v>
      </c>
      <c r="N23" s="109" t="s">
        <v>120</v>
      </c>
      <c r="O23" s="109" t="s">
        <v>119</v>
      </c>
      <c r="P23" s="109" t="s">
        <v>120</v>
      </c>
      <c r="Q23" s="109" t="s">
        <v>119</v>
      </c>
      <c r="R23" s="109" t="s">
        <v>120</v>
      </c>
      <c r="S23" s="109" t="s">
        <v>119</v>
      </c>
      <c r="T23" s="109" t="s">
        <v>119</v>
      </c>
      <c r="U23" s="109" t="s">
        <v>119</v>
      </c>
      <c r="V23" s="109" t="s">
        <v>119</v>
      </c>
      <c r="W23" s="109" t="s">
        <v>120</v>
      </c>
      <c r="X23" s="109" t="s">
        <v>119</v>
      </c>
      <c r="Y23" s="109" t="s">
        <v>119</v>
      </c>
      <c r="Z23" s="108" t="s">
        <v>119</v>
      </c>
      <c r="AA23" s="108" t="s">
        <v>119</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9" customFormat="1" ht="24" customHeight="1" x14ac:dyDescent="0.25">
      <c r="A25" s="114"/>
      <c r="B25" s="114"/>
      <c r="C25" s="114"/>
      <c r="D25" s="114"/>
      <c r="E25" s="115"/>
      <c r="F25" s="115"/>
      <c r="G25" s="116"/>
      <c r="H25" s="116"/>
      <c r="I25" s="116"/>
      <c r="J25" s="117"/>
      <c r="K25" s="117"/>
      <c r="L25" s="118"/>
      <c r="M25" s="118"/>
      <c r="N25" s="119"/>
      <c r="O25" s="119"/>
      <c r="P25" s="119"/>
      <c r="Q25" s="119"/>
      <c r="R25" s="116"/>
      <c r="S25" s="117"/>
      <c r="T25" s="117"/>
      <c r="U25" s="117"/>
      <c r="V25" s="117"/>
      <c r="W25" s="119"/>
      <c r="X25" s="114"/>
      <c r="Y25" s="114"/>
      <c r="Z25" s="114"/>
      <c r="AA25" s="114"/>
    </row>
    <row r="26" spans="1:27" ht="3" customHeight="1" x14ac:dyDescent="0.25">
      <c r="X26" s="110"/>
      <c r="Y26" s="111"/>
      <c r="Z26" s="52"/>
      <c r="AA26" s="52"/>
    </row>
    <row r="27" spans="1:27" s="57" customFormat="1" ht="12.75" x14ac:dyDescent="0.2">
      <c r="A27" s="58"/>
      <c r="B27" s="58"/>
      <c r="C27" s="58"/>
      <c r="E27" s="58"/>
      <c r="X27" s="112"/>
      <c r="Y27" s="112"/>
      <c r="Z27" s="112"/>
      <c r="AA27" s="112"/>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2021 год</v>
      </c>
      <c r="B5" s="265"/>
      <c r="C5" s="265"/>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69" t="s">
        <v>10</v>
      </c>
      <c r="B7" s="269"/>
      <c r="C7" s="269"/>
      <c r="D7" s="13"/>
      <c r="E7" s="13"/>
      <c r="F7" s="13"/>
      <c r="G7" s="13"/>
      <c r="H7" s="13"/>
      <c r="I7" s="13"/>
      <c r="J7" s="13"/>
      <c r="K7" s="13"/>
      <c r="L7" s="13"/>
      <c r="M7" s="13"/>
      <c r="N7" s="13"/>
      <c r="O7" s="13"/>
      <c r="P7" s="13"/>
      <c r="Q7" s="13"/>
      <c r="R7" s="13"/>
      <c r="S7" s="13"/>
      <c r="T7" s="13"/>
      <c r="U7" s="13"/>
    </row>
    <row r="8" spans="1:29" s="12" customFormat="1" ht="18.75" x14ac:dyDescent="0.2">
      <c r="A8" s="269"/>
      <c r="B8" s="269"/>
      <c r="C8" s="269"/>
      <c r="D8" s="14"/>
      <c r="E8" s="14"/>
      <c r="F8" s="14"/>
      <c r="G8" s="14"/>
      <c r="H8" s="13"/>
      <c r="I8" s="13"/>
      <c r="J8" s="13"/>
      <c r="K8" s="13"/>
      <c r="L8" s="13"/>
      <c r="M8" s="13"/>
      <c r="N8" s="13"/>
      <c r="O8" s="13"/>
      <c r="P8" s="13"/>
      <c r="Q8" s="13"/>
      <c r="R8" s="13"/>
      <c r="S8" s="13"/>
      <c r="T8" s="13"/>
      <c r="U8" s="13"/>
    </row>
    <row r="9" spans="1:29" s="12" customFormat="1" ht="18.75" x14ac:dyDescent="0.2">
      <c r="A9" s="268" t="str">
        <f>'1. паспорт местоположение'!A9:C9</f>
        <v>Акционерное общество "Чукотэнерго"</v>
      </c>
      <c r="B9" s="268"/>
      <c r="C9" s="268"/>
      <c r="D9" s="8"/>
      <c r="E9" s="8"/>
      <c r="F9" s="8"/>
      <c r="G9" s="8"/>
      <c r="H9" s="13"/>
      <c r="I9" s="13"/>
      <c r="J9" s="13"/>
      <c r="K9" s="13"/>
      <c r="L9" s="13"/>
      <c r="M9" s="13"/>
      <c r="N9" s="13"/>
      <c r="O9" s="13"/>
      <c r="P9" s="13"/>
      <c r="Q9" s="13"/>
      <c r="R9" s="13"/>
      <c r="S9" s="13"/>
      <c r="T9" s="13"/>
      <c r="U9" s="13"/>
    </row>
    <row r="10" spans="1:29" s="12" customFormat="1" ht="18.75" x14ac:dyDescent="0.2">
      <c r="A10" s="266" t="s">
        <v>9</v>
      </c>
      <c r="B10" s="266"/>
      <c r="C10" s="266"/>
      <c r="D10" s="6"/>
      <c r="E10" s="6"/>
      <c r="F10" s="6"/>
      <c r="G10" s="6"/>
      <c r="H10" s="13"/>
      <c r="I10" s="13"/>
      <c r="J10" s="13"/>
      <c r="K10" s="13"/>
      <c r="L10" s="13"/>
      <c r="M10" s="13"/>
      <c r="N10" s="13"/>
      <c r="O10" s="13"/>
      <c r="P10" s="13"/>
      <c r="Q10" s="13"/>
      <c r="R10" s="13"/>
      <c r="S10" s="13"/>
      <c r="T10" s="13"/>
      <c r="U10" s="13"/>
    </row>
    <row r="11" spans="1:29" s="12" customFormat="1" ht="18.75" x14ac:dyDescent="0.2">
      <c r="A11" s="269"/>
      <c r="B11" s="269"/>
      <c r="C11" s="269"/>
      <c r="D11" s="14"/>
      <c r="E11" s="14"/>
      <c r="F11" s="14"/>
      <c r="G11" s="14"/>
      <c r="H11" s="13"/>
      <c r="I11" s="13"/>
      <c r="J11" s="13"/>
      <c r="K11" s="13"/>
      <c r="L11" s="13"/>
      <c r="M11" s="13"/>
      <c r="N11" s="13"/>
      <c r="O11" s="13"/>
      <c r="P11" s="13"/>
      <c r="Q11" s="13"/>
      <c r="R11" s="13"/>
      <c r="S11" s="13"/>
      <c r="T11" s="13"/>
      <c r="U11" s="13"/>
    </row>
    <row r="12" spans="1:29" s="12" customFormat="1" ht="18.75" x14ac:dyDescent="0.2">
      <c r="A12" s="268" t="str">
        <f>'1. паспорт местоположение'!A12:C12</f>
        <v>K_524-СЭС-н-37</v>
      </c>
      <c r="B12" s="268"/>
      <c r="C12" s="268"/>
      <c r="D12" s="8"/>
      <c r="E12" s="8"/>
      <c r="F12" s="8"/>
      <c r="G12" s="8"/>
      <c r="H12" s="13"/>
      <c r="I12" s="13"/>
      <c r="J12" s="13"/>
      <c r="K12" s="13"/>
      <c r="L12" s="13"/>
      <c r="M12" s="13"/>
      <c r="N12" s="13"/>
      <c r="O12" s="13"/>
      <c r="P12" s="13"/>
      <c r="Q12" s="13"/>
      <c r="R12" s="13"/>
      <c r="S12" s="13"/>
      <c r="T12" s="13"/>
      <c r="U12" s="13"/>
    </row>
    <row r="13" spans="1:29" s="12" customFormat="1" ht="18.75" x14ac:dyDescent="0.2">
      <c r="A13" s="266" t="s">
        <v>8</v>
      </c>
      <c r="B13" s="266"/>
      <c r="C13" s="2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5"/>
      <c r="B14" s="275"/>
      <c r="C14" s="275"/>
      <c r="D14" s="10"/>
      <c r="E14" s="10"/>
      <c r="F14" s="10"/>
      <c r="G14" s="10"/>
      <c r="H14" s="10"/>
      <c r="I14" s="10"/>
      <c r="J14" s="10"/>
      <c r="K14" s="10"/>
      <c r="L14" s="10"/>
      <c r="M14" s="10"/>
      <c r="N14" s="10"/>
      <c r="O14" s="10"/>
      <c r="P14" s="10"/>
      <c r="Q14" s="10"/>
      <c r="R14" s="10"/>
      <c r="S14" s="10"/>
      <c r="T14" s="10"/>
      <c r="U14" s="10"/>
    </row>
    <row r="15" spans="1:29" s="3" customFormat="1" ht="18.75" x14ac:dyDescent="0.2">
      <c r="A15" s="268" t="str">
        <f>'1. паспорт местоположение'!A15:C15</f>
        <v>Приобретение мототехники (снегоходы) для нужд филиала Северные электрические сети в кол. 2 шт.</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6" t="s">
        <v>6</v>
      </c>
      <c r="B16" s="266"/>
      <c r="C16" s="266"/>
      <c r="D16" s="6"/>
      <c r="E16" s="6"/>
      <c r="F16" s="6"/>
      <c r="G16" s="6"/>
      <c r="H16" s="6"/>
      <c r="I16" s="6"/>
      <c r="J16" s="6"/>
      <c r="K16" s="6"/>
      <c r="L16" s="6"/>
      <c r="M16" s="6"/>
      <c r="N16" s="6"/>
      <c r="O16" s="6"/>
      <c r="P16" s="6"/>
      <c r="Q16" s="6"/>
      <c r="R16" s="6"/>
      <c r="S16" s="6"/>
      <c r="T16" s="6"/>
      <c r="U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67" t="s">
        <v>511</v>
      </c>
      <c r="B18" s="267"/>
      <c r="C18" s="2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19" t="s">
        <v>65</v>
      </c>
      <c r="B22" s="30" t="s">
        <v>523</v>
      </c>
      <c r="C22" s="222" t="s">
        <v>575</v>
      </c>
      <c r="D22" s="28"/>
      <c r="E22" s="28"/>
      <c r="F22" s="27"/>
      <c r="G22" s="27"/>
      <c r="H22" s="27"/>
      <c r="I22" s="27"/>
      <c r="J22" s="27"/>
      <c r="K22" s="27"/>
      <c r="L22" s="27"/>
      <c r="M22" s="27"/>
      <c r="N22" s="27"/>
      <c r="O22" s="27"/>
      <c r="P22" s="27"/>
      <c r="Q22" s="26"/>
      <c r="R22" s="26"/>
      <c r="S22" s="26"/>
      <c r="T22" s="26"/>
      <c r="U22" s="26"/>
    </row>
    <row r="23" spans="1:21" ht="31.5" x14ac:dyDescent="0.25">
      <c r="A23" s="219" t="s">
        <v>64</v>
      </c>
      <c r="B23" s="25" t="s">
        <v>61</v>
      </c>
      <c r="C23" s="29" t="s">
        <v>576</v>
      </c>
      <c r="D23" s="23"/>
      <c r="E23" s="23"/>
      <c r="F23" s="23"/>
      <c r="G23" s="23"/>
      <c r="H23" s="23"/>
      <c r="I23" s="23"/>
      <c r="J23" s="23"/>
      <c r="K23" s="23"/>
      <c r="L23" s="23"/>
      <c r="M23" s="23"/>
      <c r="N23" s="23"/>
      <c r="O23" s="23"/>
      <c r="P23" s="23"/>
      <c r="Q23" s="23"/>
      <c r="R23" s="23"/>
      <c r="S23" s="23"/>
      <c r="T23" s="23"/>
      <c r="U23" s="23"/>
    </row>
    <row r="24" spans="1:21" ht="63" customHeight="1" x14ac:dyDescent="0.25">
      <c r="A24" s="219" t="s">
        <v>63</v>
      </c>
      <c r="B24" s="25" t="s">
        <v>543</v>
      </c>
      <c r="C24" s="29" t="s">
        <v>590</v>
      </c>
      <c r="D24" s="23"/>
      <c r="E24" s="23"/>
      <c r="F24" s="23"/>
      <c r="G24" s="23"/>
      <c r="H24" s="23"/>
      <c r="I24" s="23"/>
      <c r="J24" s="23"/>
      <c r="K24" s="23"/>
      <c r="L24" s="23"/>
      <c r="M24" s="23"/>
      <c r="N24" s="23"/>
      <c r="O24" s="23"/>
      <c r="P24" s="23"/>
      <c r="Q24" s="23"/>
      <c r="R24" s="23"/>
      <c r="S24" s="23"/>
      <c r="T24" s="23"/>
      <c r="U24" s="23"/>
    </row>
    <row r="25" spans="1:21" ht="63" customHeight="1" x14ac:dyDescent="0.25">
      <c r="A25" s="219" t="s">
        <v>62</v>
      </c>
      <c r="B25" s="25" t="s">
        <v>544</v>
      </c>
      <c r="C25" s="24" t="s">
        <v>589</v>
      </c>
      <c r="D25" s="23"/>
      <c r="E25" s="23"/>
      <c r="F25" s="23"/>
      <c r="G25" s="23"/>
      <c r="H25" s="23"/>
      <c r="I25" s="23"/>
      <c r="J25" s="23"/>
      <c r="K25" s="23"/>
      <c r="L25" s="23"/>
      <c r="M25" s="23"/>
      <c r="N25" s="23"/>
      <c r="O25" s="23"/>
      <c r="P25" s="23"/>
      <c r="Q25" s="23"/>
      <c r="R25" s="23"/>
      <c r="S25" s="23"/>
      <c r="T25" s="23"/>
      <c r="U25" s="23"/>
    </row>
    <row r="26" spans="1:21" ht="47.25" x14ac:dyDescent="0.25">
      <c r="A26" s="219" t="s">
        <v>60</v>
      </c>
      <c r="B26" s="25" t="s">
        <v>241</v>
      </c>
      <c r="C26" s="202" t="s">
        <v>564</v>
      </c>
      <c r="D26" s="23"/>
      <c r="E26" s="23"/>
      <c r="F26" s="23"/>
      <c r="G26" s="23"/>
      <c r="H26" s="23"/>
      <c r="I26" s="23"/>
      <c r="J26" s="23"/>
      <c r="K26" s="23"/>
      <c r="L26" s="23"/>
      <c r="M26" s="23"/>
      <c r="N26" s="23"/>
      <c r="O26" s="23"/>
      <c r="P26" s="23"/>
      <c r="Q26" s="23"/>
      <c r="R26" s="23"/>
      <c r="S26" s="23"/>
      <c r="T26" s="23"/>
      <c r="U26" s="23"/>
    </row>
    <row r="27" spans="1:21" ht="146.25" customHeight="1" x14ac:dyDescent="0.25">
      <c r="A27" s="219" t="s">
        <v>59</v>
      </c>
      <c r="B27" s="25" t="s">
        <v>524</v>
      </c>
      <c r="C27" s="29" t="s">
        <v>572</v>
      </c>
      <c r="D27" s="23"/>
      <c r="E27" s="23"/>
      <c r="F27" s="23"/>
      <c r="G27" s="23"/>
      <c r="H27" s="23"/>
      <c r="I27" s="23"/>
      <c r="J27" s="23"/>
      <c r="K27" s="23"/>
      <c r="L27" s="23"/>
      <c r="M27" s="23"/>
      <c r="N27" s="23"/>
      <c r="O27" s="23"/>
      <c r="P27" s="23"/>
      <c r="Q27" s="23"/>
      <c r="R27" s="23"/>
      <c r="S27" s="23"/>
      <c r="T27" s="23"/>
      <c r="U27" s="23"/>
    </row>
    <row r="28" spans="1:21" ht="42.75" customHeight="1" x14ac:dyDescent="0.25">
      <c r="A28" s="219" t="s">
        <v>57</v>
      </c>
      <c r="B28" s="25"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19" t="s">
        <v>55</v>
      </c>
      <c r="B29" s="24"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19" t="s">
        <v>73</v>
      </c>
      <c r="B30" s="24" t="s">
        <v>54</v>
      </c>
      <c r="C30" s="36" t="s">
        <v>573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65" t="str">
        <f>'3.3 паспорт описание'!A5:C5</f>
        <v>Год раскрытия информации: 2021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10</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98"/>
      <c r="AB6" s="198"/>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98"/>
      <c r="AB7" s="198"/>
    </row>
    <row r="8" spans="1:28" ht="18.75" x14ac:dyDescent="0.25">
      <c r="A8" s="268" t="str">
        <f>'3.3 паспорт описание'!A9:C9</f>
        <v>Акционерное общество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199"/>
      <c r="AB8" s="199"/>
    </row>
    <row r="9" spans="1:28" ht="15.75" x14ac:dyDescent="0.25">
      <c r="A9" s="266" t="s">
        <v>9</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00"/>
      <c r="AB9" s="200"/>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198"/>
      <c r="AB10" s="198"/>
    </row>
    <row r="11" spans="1:28" ht="18.75" x14ac:dyDescent="0.25">
      <c r="A11" s="268" t="str">
        <f>'3.3 паспорт описание'!A12:C12</f>
        <v>K_524-СЭС-н-37</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99"/>
      <c r="AB11" s="199"/>
    </row>
    <row r="12" spans="1:28" ht="15.75" x14ac:dyDescent="0.25">
      <c r="A12" s="266" t="s">
        <v>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00"/>
      <c r="AB12" s="200"/>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ht="18.75" x14ac:dyDescent="0.25">
      <c r="A14" s="268" t="str">
        <f>'3.3 паспорт описание'!A15:C15</f>
        <v>Приобретение мототехники (снегоходы) для нужд филиала Северные электрические сети в кол. 2 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199"/>
      <c r="AB14" s="199"/>
    </row>
    <row r="15" spans="1:28" ht="15.75" x14ac:dyDescent="0.25">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00"/>
      <c r="AB15" s="200"/>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209"/>
      <c r="AB16" s="209"/>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209"/>
      <c r="AB17" s="209"/>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209"/>
      <c r="AB18" s="209"/>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209"/>
      <c r="AB19" s="209"/>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10"/>
      <c r="AB20" s="210"/>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10"/>
      <c r="AB21" s="210"/>
    </row>
    <row r="22" spans="1:28" x14ac:dyDescent="0.25">
      <c r="A22" s="301" t="s">
        <v>542</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11"/>
      <c r="AB22" s="211"/>
    </row>
    <row r="23" spans="1:28" ht="32.25" customHeight="1" x14ac:dyDescent="0.25">
      <c r="A23" s="303" t="s">
        <v>396</v>
      </c>
      <c r="B23" s="304"/>
      <c r="C23" s="304"/>
      <c r="D23" s="304"/>
      <c r="E23" s="304"/>
      <c r="F23" s="304"/>
      <c r="G23" s="304"/>
      <c r="H23" s="304"/>
      <c r="I23" s="304"/>
      <c r="J23" s="304"/>
      <c r="K23" s="304"/>
      <c r="L23" s="305"/>
      <c r="M23" s="302" t="s">
        <v>397</v>
      </c>
      <c r="N23" s="302"/>
      <c r="O23" s="302"/>
      <c r="P23" s="302"/>
      <c r="Q23" s="302"/>
      <c r="R23" s="302"/>
      <c r="S23" s="302"/>
      <c r="T23" s="302"/>
      <c r="U23" s="302"/>
      <c r="V23" s="302"/>
      <c r="W23" s="302"/>
      <c r="X23" s="302"/>
      <c r="Y23" s="302"/>
      <c r="Z23" s="302"/>
    </row>
    <row r="24" spans="1:28" ht="151.5" customHeight="1" x14ac:dyDescent="0.25">
      <c r="A24" s="105" t="s">
        <v>244</v>
      </c>
      <c r="B24" s="106" t="s">
        <v>273</v>
      </c>
      <c r="C24" s="105" t="s">
        <v>390</v>
      </c>
      <c r="D24" s="105" t="s">
        <v>245</v>
      </c>
      <c r="E24" s="105" t="s">
        <v>391</v>
      </c>
      <c r="F24" s="105" t="s">
        <v>393</v>
      </c>
      <c r="G24" s="105" t="s">
        <v>392</v>
      </c>
      <c r="H24" s="105" t="s">
        <v>246</v>
      </c>
      <c r="I24" s="105" t="s">
        <v>394</v>
      </c>
      <c r="J24" s="105" t="s">
        <v>278</v>
      </c>
      <c r="K24" s="106" t="s">
        <v>272</v>
      </c>
      <c r="L24" s="106" t="s">
        <v>247</v>
      </c>
      <c r="M24" s="107" t="s">
        <v>292</v>
      </c>
      <c r="N24" s="106" t="s">
        <v>553</v>
      </c>
      <c r="O24" s="105" t="s">
        <v>289</v>
      </c>
      <c r="P24" s="105" t="s">
        <v>290</v>
      </c>
      <c r="Q24" s="105" t="s">
        <v>288</v>
      </c>
      <c r="R24" s="105" t="s">
        <v>246</v>
      </c>
      <c r="S24" s="105" t="s">
        <v>287</v>
      </c>
      <c r="T24" s="105" t="s">
        <v>286</v>
      </c>
      <c r="U24" s="105" t="s">
        <v>389</v>
      </c>
      <c r="V24" s="105" t="s">
        <v>288</v>
      </c>
      <c r="W24" s="120" t="s">
        <v>271</v>
      </c>
      <c r="X24" s="120" t="s">
        <v>303</v>
      </c>
      <c r="Y24" s="120" t="s">
        <v>304</v>
      </c>
      <c r="Z24" s="122" t="s">
        <v>301</v>
      </c>
    </row>
    <row r="25" spans="1:28" ht="16.5" customHeight="1" x14ac:dyDescent="0.25">
      <c r="A25" s="105">
        <v>1</v>
      </c>
      <c r="B25" s="106">
        <v>2</v>
      </c>
      <c r="C25" s="105">
        <v>3</v>
      </c>
      <c r="D25" s="106">
        <v>4</v>
      </c>
      <c r="E25" s="105">
        <v>5</v>
      </c>
      <c r="F25" s="106">
        <v>6</v>
      </c>
      <c r="G25" s="105">
        <v>7</v>
      </c>
      <c r="H25" s="106">
        <v>8</v>
      </c>
      <c r="I25" s="105">
        <v>9</v>
      </c>
      <c r="J25" s="106">
        <v>10</v>
      </c>
      <c r="K25" s="212">
        <v>11</v>
      </c>
      <c r="L25" s="106">
        <v>12</v>
      </c>
      <c r="M25" s="212">
        <v>13</v>
      </c>
      <c r="N25" s="106">
        <v>14</v>
      </c>
      <c r="O25" s="212">
        <v>15</v>
      </c>
      <c r="P25" s="106">
        <v>16</v>
      </c>
      <c r="Q25" s="212">
        <v>17</v>
      </c>
      <c r="R25" s="106">
        <v>18</v>
      </c>
      <c r="S25" s="212">
        <v>19</v>
      </c>
      <c r="T25" s="106">
        <v>20</v>
      </c>
      <c r="U25" s="212">
        <v>21</v>
      </c>
      <c r="V25" s="106">
        <v>22</v>
      </c>
      <c r="W25" s="212">
        <v>23</v>
      </c>
      <c r="X25" s="106">
        <v>24</v>
      </c>
      <c r="Y25" s="212">
        <v>25</v>
      </c>
      <c r="Z25" s="106">
        <v>26</v>
      </c>
    </row>
    <row r="26" spans="1:28" ht="45.75" customHeight="1" x14ac:dyDescent="0.25">
      <c r="A26" s="98" t="s">
        <v>374</v>
      </c>
      <c r="B26" s="104"/>
      <c r="C26" s="100" t="s">
        <v>376</v>
      </c>
      <c r="D26" s="100" t="s">
        <v>377</v>
      </c>
      <c r="E26" s="100" t="s">
        <v>378</v>
      </c>
      <c r="F26" s="100" t="s">
        <v>283</v>
      </c>
      <c r="G26" s="100" t="s">
        <v>379</v>
      </c>
      <c r="H26" s="100" t="s">
        <v>246</v>
      </c>
      <c r="I26" s="100" t="s">
        <v>380</v>
      </c>
      <c r="J26" s="100" t="s">
        <v>381</v>
      </c>
      <c r="K26" s="97"/>
      <c r="L26" s="101" t="s">
        <v>269</v>
      </c>
      <c r="M26" s="103" t="s">
        <v>285</v>
      </c>
      <c r="N26" s="97"/>
      <c r="O26" s="97"/>
      <c r="P26" s="97"/>
      <c r="Q26" s="97"/>
      <c r="R26" s="97"/>
      <c r="S26" s="97"/>
      <c r="T26" s="97"/>
      <c r="U26" s="97"/>
      <c r="V26" s="97"/>
      <c r="W26" s="97"/>
      <c r="X26" s="97"/>
      <c r="Y26" s="97"/>
      <c r="Z26" s="99" t="s">
        <v>302</v>
      </c>
    </row>
    <row r="27" spans="1:28" x14ac:dyDescent="0.25">
      <c r="A27" s="97" t="s">
        <v>248</v>
      </c>
      <c r="B27" s="97" t="s">
        <v>274</v>
      </c>
      <c r="C27" s="97" t="s">
        <v>253</v>
      </c>
      <c r="D27" s="97" t="s">
        <v>254</v>
      </c>
      <c r="E27" s="97" t="s">
        <v>293</v>
      </c>
      <c r="F27" s="100" t="s">
        <v>249</v>
      </c>
      <c r="G27" s="100" t="s">
        <v>297</v>
      </c>
      <c r="H27" s="97" t="s">
        <v>246</v>
      </c>
      <c r="I27" s="100" t="s">
        <v>279</v>
      </c>
      <c r="J27" s="100" t="s">
        <v>261</v>
      </c>
      <c r="K27" s="101" t="s">
        <v>265</v>
      </c>
      <c r="L27" s="97"/>
      <c r="M27" s="101" t="s">
        <v>291</v>
      </c>
      <c r="N27" s="97"/>
      <c r="O27" s="97"/>
      <c r="P27" s="97"/>
      <c r="Q27" s="97"/>
      <c r="R27" s="97"/>
      <c r="S27" s="97"/>
      <c r="T27" s="97"/>
      <c r="U27" s="97"/>
      <c r="V27" s="97"/>
      <c r="W27" s="97"/>
      <c r="X27" s="97"/>
      <c r="Y27" s="97"/>
      <c r="Z27" s="97"/>
    </row>
    <row r="28" spans="1:28" x14ac:dyDescent="0.25">
      <c r="A28" s="97" t="s">
        <v>248</v>
      </c>
      <c r="B28" s="97" t="s">
        <v>275</v>
      </c>
      <c r="C28" s="97" t="s">
        <v>255</v>
      </c>
      <c r="D28" s="97" t="s">
        <v>256</v>
      </c>
      <c r="E28" s="97" t="s">
        <v>294</v>
      </c>
      <c r="F28" s="100" t="s">
        <v>250</v>
      </c>
      <c r="G28" s="100" t="s">
        <v>298</v>
      </c>
      <c r="H28" s="97" t="s">
        <v>246</v>
      </c>
      <c r="I28" s="100" t="s">
        <v>280</v>
      </c>
      <c r="J28" s="100" t="s">
        <v>262</v>
      </c>
      <c r="K28" s="101" t="s">
        <v>266</v>
      </c>
      <c r="L28" s="102"/>
      <c r="M28" s="101" t="s">
        <v>0</v>
      </c>
      <c r="N28" s="101"/>
      <c r="O28" s="101"/>
      <c r="P28" s="101"/>
      <c r="Q28" s="101"/>
      <c r="R28" s="101"/>
      <c r="S28" s="101"/>
      <c r="T28" s="101"/>
      <c r="U28" s="101"/>
      <c r="V28" s="101"/>
      <c r="W28" s="101"/>
      <c r="X28" s="101"/>
      <c r="Y28" s="101"/>
      <c r="Z28" s="101"/>
    </row>
    <row r="29" spans="1:28" x14ac:dyDescent="0.25">
      <c r="A29" s="97" t="s">
        <v>248</v>
      </c>
      <c r="B29" s="97" t="s">
        <v>276</v>
      </c>
      <c r="C29" s="97" t="s">
        <v>257</v>
      </c>
      <c r="D29" s="97" t="s">
        <v>258</v>
      </c>
      <c r="E29" s="97" t="s">
        <v>295</v>
      </c>
      <c r="F29" s="100" t="s">
        <v>251</v>
      </c>
      <c r="G29" s="100" t="s">
        <v>299</v>
      </c>
      <c r="H29" s="97" t="s">
        <v>246</v>
      </c>
      <c r="I29" s="100" t="s">
        <v>281</v>
      </c>
      <c r="J29" s="100" t="s">
        <v>263</v>
      </c>
      <c r="K29" s="101" t="s">
        <v>267</v>
      </c>
      <c r="L29" s="102"/>
      <c r="M29" s="97"/>
      <c r="N29" s="97"/>
      <c r="O29" s="97"/>
      <c r="P29" s="97"/>
      <c r="Q29" s="97"/>
      <c r="R29" s="97"/>
      <c r="S29" s="97"/>
      <c r="T29" s="97"/>
      <c r="U29" s="97"/>
      <c r="V29" s="97"/>
      <c r="W29" s="97"/>
      <c r="X29" s="97"/>
      <c r="Y29" s="97"/>
      <c r="Z29" s="97"/>
    </row>
    <row r="30" spans="1:28" x14ac:dyDescent="0.25">
      <c r="A30" s="97" t="s">
        <v>248</v>
      </c>
      <c r="B30" s="97" t="s">
        <v>277</v>
      </c>
      <c r="C30" s="97" t="s">
        <v>259</v>
      </c>
      <c r="D30" s="97" t="s">
        <v>260</v>
      </c>
      <c r="E30" s="97" t="s">
        <v>296</v>
      </c>
      <c r="F30" s="100" t="s">
        <v>252</v>
      </c>
      <c r="G30" s="100" t="s">
        <v>300</v>
      </c>
      <c r="H30" s="97" t="s">
        <v>246</v>
      </c>
      <c r="I30" s="100" t="s">
        <v>282</v>
      </c>
      <c r="J30" s="100" t="s">
        <v>264</v>
      </c>
      <c r="K30" s="101" t="s">
        <v>268</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375</v>
      </c>
      <c r="B32" s="104"/>
      <c r="C32" s="100" t="s">
        <v>382</v>
      </c>
      <c r="D32" s="100" t="s">
        <v>383</v>
      </c>
      <c r="E32" s="100" t="s">
        <v>384</v>
      </c>
      <c r="F32" s="100" t="s">
        <v>385</v>
      </c>
      <c r="G32" s="100" t="s">
        <v>386</v>
      </c>
      <c r="H32" s="100" t="s">
        <v>246</v>
      </c>
      <c r="I32" s="100" t="s">
        <v>387</v>
      </c>
      <c r="J32" s="100" t="s">
        <v>388</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5" t="str">
        <f>'3.4. Паспорт надежность'!A4:Z4</f>
        <v>Год раскрытия информации: 2021 год</v>
      </c>
      <c r="B5" s="265"/>
      <c r="C5" s="265"/>
      <c r="D5" s="265"/>
      <c r="E5" s="265"/>
      <c r="F5" s="265"/>
      <c r="G5" s="265"/>
      <c r="H5" s="265"/>
      <c r="I5" s="265"/>
      <c r="J5" s="265"/>
      <c r="K5" s="265"/>
      <c r="L5" s="265"/>
      <c r="M5" s="265"/>
      <c r="N5" s="265"/>
      <c r="O5" s="265"/>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69" t="s">
        <v>10</v>
      </c>
      <c r="B7" s="269"/>
      <c r="C7" s="269"/>
      <c r="D7" s="269"/>
      <c r="E7" s="269"/>
      <c r="F7" s="269"/>
      <c r="G7" s="269"/>
      <c r="H7" s="269"/>
      <c r="I7" s="269"/>
      <c r="J7" s="269"/>
      <c r="K7" s="269"/>
      <c r="L7" s="269"/>
      <c r="M7" s="269"/>
      <c r="N7" s="269"/>
      <c r="O7" s="269"/>
      <c r="P7" s="13"/>
      <c r="Q7" s="13"/>
      <c r="R7" s="13"/>
      <c r="S7" s="13"/>
      <c r="T7" s="13"/>
      <c r="U7" s="13"/>
      <c r="V7" s="13"/>
      <c r="W7" s="13"/>
      <c r="X7" s="13"/>
      <c r="Y7" s="13"/>
      <c r="Z7" s="13"/>
    </row>
    <row r="8" spans="1:28" s="12" customFormat="1" ht="18.75" x14ac:dyDescent="0.2">
      <c r="A8" s="269"/>
      <c r="B8" s="269"/>
      <c r="C8" s="269"/>
      <c r="D8" s="269"/>
      <c r="E8" s="269"/>
      <c r="F8" s="269"/>
      <c r="G8" s="269"/>
      <c r="H8" s="269"/>
      <c r="I8" s="269"/>
      <c r="J8" s="269"/>
      <c r="K8" s="269"/>
      <c r="L8" s="269"/>
      <c r="M8" s="269"/>
      <c r="N8" s="269"/>
      <c r="O8" s="269"/>
      <c r="P8" s="13"/>
      <c r="Q8" s="13"/>
      <c r="R8" s="13"/>
      <c r="S8" s="13"/>
      <c r="T8" s="13"/>
      <c r="U8" s="13"/>
      <c r="V8" s="13"/>
      <c r="W8" s="13"/>
      <c r="X8" s="13"/>
      <c r="Y8" s="13"/>
      <c r="Z8" s="13"/>
    </row>
    <row r="9" spans="1:28" s="12" customFormat="1" ht="18.75" x14ac:dyDescent="0.2">
      <c r="A9" s="268" t="str">
        <f>'3.4. Паспорт надежность'!A8:Z8</f>
        <v>Акционерное общество "Чукотэнерго"</v>
      </c>
      <c r="B9" s="268"/>
      <c r="C9" s="268"/>
      <c r="D9" s="268"/>
      <c r="E9" s="268"/>
      <c r="F9" s="268"/>
      <c r="G9" s="268"/>
      <c r="H9" s="268"/>
      <c r="I9" s="268"/>
      <c r="J9" s="268"/>
      <c r="K9" s="268"/>
      <c r="L9" s="268"/>
      <c r="M9" s="268"/>
      <c r="N9" s="268"/>
      <c r="O9" s="268"/>
      <c r="P9" s="13"/>
      <c r="Q9" s="13"/>
      <c r="R9" s="13"/>
      <c r="S9" s="13"/>
      <c r="T9" s="13"/>
      <c r="U9" s="13"/>
      <c r="V9" s="13"/>
      <c r="W9" s="13"/>
      <c r="X9" s="13"/>
      <c r="Y9" s="13"/>
      <c r="Z9" s="13"/>
    </row>
    <row r="10" spans="1:28" s="12" customFormat="1" ht="18.75" x14ac:dyDescent="0.2">
      <c r="A10" s="266" t="s">
        <v>9</v>
      </c>
      <c r="B10" s="266"/>
      <c r="C10" s="266"/>
      <c r="D10" s="266"/>
      <c r="E10" s="266"/>
      <c r="F10" s="266"/>
      <c r="G10" s="266"/>
      <c r="H10" s="266"/>
      <c r="I10" s="266"/>
      <c r="J10" s="266"/>
      <c r="K10" s="266"/>
      <c r="L10" s="266"/>
      <c r="M10" s="266"/>
      <c r="N10" s="266"/>
      <c r="O10" s="266"/>
      <c r="P10" s="13"/>
      <c r="Q10" s="13"/>
      <c r="R10" s="13"/>
      <c r="S10" s="13"/>
      <c r="T10" s="13"/>
      <c r="U10" s="13"/>
      <c r="V10" s="13"/>
      <c r="W10" s="13"/>
      <c r="X10" s="13"/>
      <c r="Y10" s="13"/>
      <c r="Z10" s="13"/>
    </row>
    <row r="11" spans="1:28" s="12" customFormat="1" ht="18.75" x14ac:dyDescent="0.2">
      <c r="A11" s="269"/>
      <c r="B11" s="269"/>
      <c r="C11" s="269"/>
      <c r="D11" s="269"/>
      <c r="E11" s="269"/>
      <c r="F11" s="269"/>
      <c r="G11" s="269"/>
      <c r="H11" s="269"/>
      <c r="I11" s="269"/>
      <c r="J11" s="269"/>
      <c r="K11" s="269"/>
      <c r="L11" s="269"/>
      <c r="M11" s="269"/>
      <c r="N11" s="269"/>
      <c r="O11" s="269"/>
      <c r="P11" s="13"/>
      <c r="Q11" s="13"/>
      <c r="R11" s="13"/>
      <c r="S11" s="13"/>
      <c r="T11" s="13"/>
      <c r="U11" s="13"/>
      <c r="V11" s="13"/>
      <c r="W11" s="13"/>
      <c r="X11" s="13"/>
      <c r="Y11" s="13"/>
      <c r="Z11" s="13"/>
    </row>
    <row r="12" spans="1:28" s="12" customFormat="1" ht="18.75" x14ac:dyDescent="0.2">
      <c r="A12" s="268" t="str">
        <f>'3.4. Паспорт надежность'!A11:Z11</f>
        <v>K_524-СЭС-н-37</v>
      </c>
      <c r="B12" s="268"/>
      <c r="C12" s="268"/>
      <c r="D12" s="268"/>
      <c r="E12" s="268"/>
      <c r="F12" s="268"/>
      <c r="G12" s="268"/>
      <c r="H12" s="268"/>
      <c r="I12" s="268"/>
      <c r="J12" s="268"/>
      <c r="K12" s="268"/>
      <c r="L12" s="268"/>
      <c r="M12" s="268"/>
      <c r="N12" s="268"/>
      <c r="O12" s="268"/>
      <c r="P12" s="13"/>
      <c r="Q12" s="13"/>
      <c r="R12" s="13"/>
      <c r="S12" s="13"/>
      <c r="T12" s="13"/>
      <c r="U12" s="13"/>
      <c r="V12" s="13"/>
      <c r="W12" s="13"/>
      <c r="X12" s="13"/>
      <c r="Y12" s="13"/>
      <c r="Z12" s="13"/>
    </row>
    <row r="13" spans="1:28" s="12" customFormat="1" ht="18.75" x14ac:dyDescent="0.2">
      <c r="A13" s="266" t="s">
        <v>8</v>
      </c>
      <c r="B13" s="266"/>
      <c r="C13" s="266"/>
      <c r="D13" s="266"/>
      <c r="E13" s="266"/>
      <c r="F13" s="266"/>
      <c r="G13" s="266"/>
      <c r="H13" s="266"/>
      <c r="I13" s="266"/>
      <c r="J13" s="266"/>
      <c r="K13" s="266"/>
      <c r="L13" s="266"/>
      <c r="M13" s="266"/>
      <c r="N13" s="266"/>
      <c r="O13" s="266"/>
      <c r="P13" s="13"/>
      <c r="Q13" s="13"/>
      <c r="R13" s="13"/>
      <c r="S13" s="13"/>
      <c r="T13" s="13"/>
      <c r="U13" s="13"/>
      <c r="V13" s="13"/>
      <c r="W13" s="13"/>
      <c r="X13" s="13"/>
      <c r="Y13" s="13"/>
      <c r="Z13" s="13"/>
    </row>
    <row r="14" spans="1:28" s="9" customFormat="1" ht="15.75" customHeight="1" x14ac:dyDescent="0.2">
      <c r="A14" s="310" t="str">
        <f>'3.4. Паспорт надежность'!A14:Z14</f>
        <v>Приобретение мототехники (снегоходы) для нужд филиала Северные электрические сети в кол. 2 шт.</v>
      </c>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x14ac:dyDescent="0.2">
      <c r="A15" s="311" t="s">
        <v>7</v>
      </c>
      <c r="B15" s="311"/>
      <c r="C15" s="311"/>
      <c r="D15" s="311"/>
      <c r="E15" s="311"/>
      <c r="F15" s="311"/>
      <c r="G15" s="311"/>
      <c r="H15" s="311"/>
      <c r="I15" s="311"/>
      <c r="J15" s="311"/>
      <c r="K15" s="311"/>
      <c r="L15" s="311"/>
      <c r="M15" s="311"/>
      <c r="N15" s="311"/>
      <c r="O15" s="311"/>
      <c r="P15" s="8"/>
      <c r="Q15" s="8"/>
      <c r="R15" s="8"/>
      <c r="S15" s="8"/>
      <c r="T15" s="8"/>
      <c r="U15" s="8"/>
      <c r="V15" s="8"/>
      <c r="W15" s="8"/>
      <c r="X15" s="8"/>
      <c r="Y15" s="8"/>
      <c r="Z15" s="8"/>
    </row>
    <row r="16" spans="1:28" s="3" customFormat="1" ht="15" customHeight="1" x14ac:dyDescent="0.2">
      <c r="A16" s="266" t="s">
        <v>6</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2" t="s">
        <v>558</v>
      </c>
      <c r="B18" s="312"/>
      <c r="C18" s="312"/>
      <c r="D18" s="312"/>
      <c r="E18" s="312"/>
      <c r="F18" s="312"/>
      <c r="G18" s="312"/>
      <c r="H18" s="312"/>
      <c r="I18" s="312"/>
      <c r="J18" s="312"/>
      <c r="K18" s="312"/>
      <c r="L18" s="312"/>
      <c r="M18" s="312"/>
      <c r="N18" s="312"/>
      <c r="O18" s="312"/>
      <c r="P18" s="7"/>
      <c r="Q18" s="7"/>
      <c r="R18" s="7"/>
      <c r="S18" s="7"/>
      <c r="T18" s="7"/>
      <c r="U18" s="7"/>
      <c r="V18" s="7"/>
      <c r="W18" s="7"/>
      <c r="X18" s="7"/>
      <c r="Y18" s="7"/>
      <c r="Z18" s="7"/>
    </row>
    <row r="19" spans="1:26" s="3" customFormat="1" ht="78" customHeight="1" x14ac:dyDescent="0.2">
      <c r="A19" s="270" t="s">
        <v>5</v>
      </c>
      <c r="B19" s="270" t="s">
        <v>88</v>
      </c>
      <c r="C19" s="270" t="s">
        <v>87</v>
      </c>
      <c r="D19" s="270" t="s">
        <v>76</v>
      </c>
      <c r="E19" s="307" t="s">
        <v>86</v>
      </c>
      <c r="F19" s="308"/>
      <c r="G19" s="308"/>
      <c r="H19" s="308"/>
      <c r="I19" s="309"/>
      <c r="J19" s="270" t="s">
        <v>85</v>
      </c>
      <c r="K19" s="270"/>
      <c r="L19" s="270"/>
      <c r="M19" s="270"/>
      <c r="N19" s="270"/>
      <c r="O19" s="270"/>
      <c r="P19" s="4"/>
      <c r="Q19" s="4"/>
      <c r="R19" s="4"/>
      <c r="S19" s="4"/>
      <c r="T19" s="4"/>
      <c r="U19" s="4"/>
      <c r="V19" s="4"/>
      <c r="W19" s="4"/>
    </row>
    <row r="20" spans="1:26" s="3" customFormat="1" ht="51" customHeight="1" x14ac:dyDescent="0.2">
      <c r="A20" s="270"/>
      <c r="B20" s="270"/>
      <c r="C20" s="270"/>
      <c r="D20" s="270"/>
      <c r="E20" s="41" t="s">
        <v>84</v>
      </c>
      <c r="F20" s="41" t="s">
        <v>83</v>
      </c>
      <c r="G20" s="41" t="s">
        <v>82</v>
      </c>
      <c r="H20" s="41" t="s">
        <v>81</v>
      </c>
      <c r="I20" s="41" t="s">
        <v>80</v>
      </c>
      <c r="J20" s="41" t="s">
        <v>79</v>
      </c>
      <c r="K20" s="41" t="s">
        <v>4</v>
      </c>
      <c r="L20" s="49" t="s">
        <v>3</v>
      </c>
      <c r="M20" s="48" t="s">
        <v>242</v>
      </c>
      <c r="N20" s="48" t="s">
        <v>78</v>
      </c>
      <c r="O20" s="48"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5" s="12" customFormat="1" ht="18.75" customHeight="1" x14ac:dyDescent="0.2">
      <c r="A1" s="18"/>
      <c r="I1" s="16"/>
      <c r="J1" s="16"/>
      <c r="K1" s="38" t="s">
        <v>69</v>
      </c>
      <c r="AR1" s="38"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371</v>
      </c>
    </row>
    <row r="4" spans="1:45" s="12" customFormat="1" ht="18.75" x14ac:dyDescent="0.3">
      <c r="A4" s="17"/>
      <c r="I4" s="16"/>
      <c r="J4" s="16"/>
      <c r="K4" s="15"/>
    </row>
    <row r="5" spans="1:45" s="12" customFormat="1" ht="18.75" customHeight="1" x14ac:dyDescent="0.2">
      <c r="A5" s="265" t="str">
        <f>'4. паспортбюджет'!A5:O5</f>
        <v>Год раскрытия информации: 2021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5" s="12" customFormat="1" ht="18.75" x14ac:dyDescent="0.3">
      <c r="A6" s="17"/>
      <c r="I6" s="16"/>
      <c r="J6" s="16"/>
      <c r="K6" s="15"/>
    </row>
    <row r="7" spans="1:45" s="12" customFormat="1" ht="18.75" x14ac:dyDescent="0.2">
      <c r="A7" s="269" t="s">
        <v>10</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8" t="str">
        <f>'4. паспортбюджет'!A9:O9</f>
        <v>Акционерное общество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5" s="12" customFormat="1" ht="18.75" customHeight="1" x14ac:dyDescent="0.2">
      <c r="A10" s="266" t="s">
        <v>9</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8" t="str">
        <f>'4. паспортбюджет'!A12:O12</f>
        <v>K_524-СЭС-н-37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5" s="12" customFormat="1" ht="18.75" customHeight="1" x14ac:dyDescent="0.2">
      <c r="A13" s="266" t="s">
        <v>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7" t="str">
        <f>'4. паспортбюджет'!A14:O14</f>
        <v>Приобретение мототехники (снегоходы) для нужд филиала Северные электрические сети в кол. 2 шт.</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row>
    <row r="16" spans="1:45" s="3" customFormat="1" ht="15" customHeight="1" x14ac:dyDescent="0.2">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8" t="s">
        <v>520</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78" t="s">
        <v>370</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24"/>
      <c r="AN24" s="124"/>
      <c r="AO24" s="152"/>
      <c r="AP24" s="152"/>
      <c r="AQ24" s="152"/>
      <c r="AR24" s="152"/>
      <c r="AS24" s="130"/>
    </row>
    <row r="25" spans="1:45" ht="12.75" customHeight="1" x14ac:dyDescent="0.25">
      <c r="A25" s="358" t="s">
        <v>369</v>
      </c>
      <c r="B25" s="359"/>
      <c r="C25" s="359"/>
      <c r="D25" s="359"/>
      <c r="E25" s="359"/>
      <c r="F25" s="359"/>
      <c r="G25" s="359"/>
      <c r="H25" s="359"/>
      <c r="I25" s="359"/>
      <c r="J25" s="359"/>
      <c r="K25" s="359"/>
      <c r="L25" s="359"/>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7"/>
      <c r="AL25" s="357"/>
      <c r="AM25" s="125"/>
      <c r="AN25" s="379" t="s">
        <v>368</v>
      </c>
      <c r="AO25" s="379"/>
      <c r="AP25" s="379"/>
      <c r="AQ25" s="377"/>
      <c r="AR25" s="377"/>
      <c r="AS25" s="130"/>
    </row>
    <row r="26" spans="1:45" ht="17.25" customHeight="1" x14ac:dyDescent="0.25">
      <c r="A26" s="324" t="s">
        <v>367</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25"/>
      <c r="AN26" s="368" t="s">
        <v>366</v>
      </c>
      <c r="AO26" s="369"/>
      <c r="AP26" s="370"/>
      <c r="AQ26" s="360"/>
      <c r="AR26" s="361"/>
      <c r="AS26" s="130"/>
    </row>
    <row r="27" spans="1:45" ht="17.25" customHeight="1" x14ac:dyDescent="0.25">
      <c r="A27" s="324" t="s">
        <v>365</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25"/>
      <c r="AN27" s="368" t="s">
        <v>364</v>
      </c>
      <c r="AO27" s="369"/>
      <c r="AP27" s="370"/>
      <c r="AQ27" s="360"/>
      <c r="AR27" s="361"/>
      <c r="AS27" s="130"/>
    </row>
    <row r="28" spans="1:45" ht="27.75" customHeight="1" thickBot="1" x14ac:dyDescent="0.3">
      <c r="A28" s="371" t="s">
        <v>363</v>
      </c>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c r="AK28" s="344"/>
      <c r="AL28" s="344"/>
      <c r="AM28" s="125"/>
      <c r="AN28" s="374" t="s">
        <v>362</v>
      </c>
      <c r="AO28" s="375"/>
      <c r="AP28" s="376"/>
      <c r="AQ28" s="360"/>
      <c r="AR28" s="361"/>
      <c r="AS28" s="130"/>
    </row>
    <row r="29" spans="1:45" ht="17.25" customHeight="1" x14ac:dyDescent="0.25">
      <c r="A29" s="362" t="s">
        <v>361</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57"/>
      <c r="AL29" s="357"/>
      <c r="AM29" s="125"/>
      <c r="AN29" s="365"/>
      <c r="AO29" s="366"/>
      <c r="AP29" s="366"/>
      <c r="AQ29" s="360"/>
      <c r="AR29" s="367"/>
      <c r="AS29" s="130"/>
    </row>
    <row r="30" spans="1:45" ht="17.25" customHeight="1" x14ac:dyDescent="0.25">
      <c r="A30" s="324" t="s">
        <v>360</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25"/>
      <c r="AS30" s="130"/>
    </row>
    <row r="31" spans="1:45" ht="17.25" customHeight="1" x14ac:dyDescent="0.25">
      <c r="A31" s="324" t="s">
        <v>359</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25"/>
      <c r="AN31" s="125"/>
      <c r="AO31" s="151"/>
      <c r="AP31" s="151"/>
      <c r="AQ31" s="151"/>
      <c r="AR31" s="151"/>
      <c r="AS31" s="130"/>
    </row>
    <row r="32" spans="1:45" ht="17.25" customHeight="1" x14ac:dyDescent="0.25">
      <c r="A32" s="324" t="s">
        <v>334</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25"/>
      <c r="AN32" s="125"/>
      <c r="AO32" s="125"/>
      <c r="AP32" s="125"/>
      <c r="AQ32" s="125"/>
      <c r="AR32" s="125"/>
      <c r="AS32" s="130"/>
    </row>
    <row r="33" spans="1:45" ht="17.25" customHeight="1" x14ac:dyDescent="0.25">
      <c r="A33" s="324" t="s">
        <v>358</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50"/>
      <c r="AL33" s="350"/>
      <c r="AM33" s="125"/>
      <c r="AN33" s="125"/>
      <c r="AO33" s="125"/>
      <c r="AP33" s="125"/>
      <c r="AQ33" s="125"/>
      <c r="AR33" s="125"/>
      <c r="AS33" s="130"/>
    </row>
    <row r="34" spans="1:45" ht="17.25" customHeight="1" x14ac:dyDescent="0.25">
      <c r="A34" s="324" t="s">
        <v>357</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25"/>
      <c r="AN34" s="125"/>
      <c r="AO34" s="125"/>
      <c r="AP34" s="125"/>
      <c r="AQ34" s="125"/>
      <c r="AR34" s="125"/>
      <c r="AS34" s="130"/>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25"/>
      <c r="AN35" s="125"/>
      <c r="AO35" s="125"/>
      <c r="AP35" s="125"/>
      <c r="AQ35" s="125"/>
      <c r="AR35" s="125"/>
      <c r="AS35" s="130"/>
    </row>
    <row r="36" spans="1:45" ht="17.25" customHeight="1" thickBot="1" x14ac:dyDescent="0.3">
      <c r="A36" s="342" t="s">
        <v>322</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4"/>
      <c r="AL36" s="344"/>
      <c r="AM36" s="125"/>
      <c r="AN36" s="125"/>
      <c r="AO36" s="125"/>
      <c r="AP36" s="125"/>
      <c r="AQ36" s="125"/>
      <c r="AR36" s="125"/>
      <c r="AS36" s="130"/>
    </row>
    <row r="37" spans="1:45" ht="17.25" customHeight="1" x14ac:dyDescent="0.25">
      <c r="A37" s="358"/>
      <c r="B37" s="359"/>
      <c r="C37" s="359"/>
      <c r="D37" s="359"/>
      <c r="E37" s="359"/>
      <c r="F37" s="359"/>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59"/>
      <c r="AF37" s="359"/>
      <c r="AG37" s="359"/>
      <c r="AH37" s="359"/>
      <c r="AI37" s="359"/>
      <c r="AJ37" s="359"/>
      <c r="AK37" s="357"/>
      <c r="AL37" s="357"/>
      <c r="AM37" s="125"/>
      <c r="AN37" s="125"/>
      <c r="AO37" s="125"/>
      <c r="AP37" s="125"/>
      <c r="AQ37" s="125"/>
      <c r="AR37" s="125"/>
      <c r="AS37" s="130"/>
    </row>
    <row r="38" spans="1:45" ht="17.25" customHeight="1" x14ac:dyDescent="0.25">
      <c r="A38" s="324" t="s">
        <v>356</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25"/>
      <c r="AN38" s="125"/>
      <c r="AO38" s="125"/>
      <c r="AP38" s="125"/>
      <c r="AQ38" s="125"/>
      <c r="AR38" s="125"/>
      <c r="AS38" s="130"/>
    </row>
    <row r="39" spans="1:45" ht="17.25" customHeight="1" thickBot="1" x14ac:dyDescent="0.3">
      <c r="A39" s="342" t="s">
        <v>355</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44"/>
      <c r="AL39" s="344"/>
      <c r="AM39" s="125"/>
      <c r="AN39" s="125"/>
      <c r="AO39" s="125"/>
      <c r="AP39" s="125"/>
      <c r="AQ39" s="125"/>
      <c r="AR39" s="125"/>
      <c r="AS39" s="130"/>
    </row>
    <row r="40" spans="1:45" ht="17.25" customHeight="1" x14ac:dyDescent="0.25">
      <c r="A40" s="358" t="s">
        <v>354</v>
      </c>
      <c r="B40" s="359"/>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59"/>
      <c r="AI40" s="359"/>
      <c r="AJ40" s="359"/>
      <c r="AK40" s="357"/>
      <c r="AL40" s="357"/>
      <c r="AM40" s="125"/>
      <c r="AN40" s="125"/>
      <c r="AO40" s="125"/>
      <c r="AP40" s="125"/>
      <c r="AQ40" s="125"/>
      <c r="AR40" s="125"/>
      <c r="AS40" s="130"/>
    </row>
    <row r="41" spans="1:45" ht="17.25" customHeight="1" x14ac:dyDescent="0.25">
      <c r="A41" s="324" t="s">
        <v>353</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25"/>
      <c r="AN41" s="125"/>
      <c r="AO41" s="125"/>
      <c r="AP41" s="125"/>
      <c r="AQ41" s="125"/>
      <c r="AR41" s="125"/>
      <c r="AS41" s="130"/>
    </row>
    <row r="42" spans="1:45" ht="17.25" customHeight="1" x14ac:dyDescent="0.25">
      <c r="A42" s="324" t="s">
        <v>352</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25"/>
      <c r="AN42" s="125"/>
      <c r="AO42" s="125"/>
      <c r="AP42" s="125"/>
      <c r="AQ42" s="125"/>
      <c r="AR42" s="125"/>
      <c r="AS42" s="130"/>
    </row>
    <row r="43" spans="1:45" ht="17.25" customHeight="1" x14ac:dyDescent="0.25">
      <c r="A43" s="324" t="s">
        <v>351</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25"/>
      <c r="AN43" s="125"/>
      <c r="AO43" s="125"/>
      <c r="AP43" s="125"/>
      <c r="AQ43" s="125"/>
      <c r="AR43" s="125"/>
      <c r="AS43" s="130"/>
    </row>
    <row r="44" spans="1:45" ht="17.25" customHeight="1" x14ac:dyDescent="0.25">
      <c r="A44" s="324" t="s">
        <v>350</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25"/>
      <c r="AN44" s="125"/>
      <c r="AO44" s="125"/>
      <c r="AP44" s="125"/>
      <c r="AQ44" s="125"/>
      <c r="AR44" s="125"/>
      <c r="AS44" s="130"/>
    </row>
    <row r="45" spans="1:45" ht="17.25" customHeight="1" x14ac:dyDescent="0.25">
      <c r="A45" s="324" t="s">
        <v>349</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25"/>
      <c r="AN45" s="125"/>
      <c r="AO45" s="125"/>
      <c r="AP45" s="125"/>
      <c r="AQ45" s="125"/>
      <c r="AR45" s="125"/>
      <c r="AS45" s="130"/>
    </row>
    <row r="46" spans="1:45" ht="17.25" customHeight="1" thickBot="1" x14ac:dyDescent="0.3">
      <c r="A46" s="351" t="s">
        <v>348</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53"/>
      <c r="AL46" s="353"/>
      <c r="AM46" s="125"/>
      <c r="AN46" s="125"/>
      <c r="AO46" s="125"/>
      <c r="AP46" s="125"/>
      <c r="AQ46" s="125"/>
      <c r="AR46" s="125"/>
      <c r="AS46" s="130"/>
    </row>
    <row r="47" spans="1:45" ht="24" customHeight="1" x14ac:dyDescent="0.25">
      <c r="A47" s="354" t="s">
        <v>347</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6"/>
      <c r="AK47" s="357" t="s">
        <v>4</v>
      </c>
      <c r="AL47" s="357"/>
      <c r="AM47" s="341" t="s">
        <v>328</v>
      </c>
      <c r="AN47" s="341"/>
      <c r="AO47" s="138" t="s">
        <v>327</v>
      </c>
      <c r="AP47" s="138" t="s">
        <v>326</v>
      </c>
      <c r="AQ47" s="130"/>
    </row>
    <row r="48" spans="1:45" ht="12" customHeight="1" x14ac:dyDescent="0.25">
      <c r="A48" s="324" t="s">
        <v>346</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42"/>
      <c r="AP48" s="142"/>
      <c r="AQ48" s="130"/>
    </row>
    <row r="49" spans="1:43" ht="12" customHeight="1" x14ac:dyDescent="0.25">
      <c r="A49" s="324" t="s">
        <v>345</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42"/>
      <c r="AP49" s="142"/>
      <c r="AQ49" s="130"/>
    </row>
    <row r="50" spans="1:43" ht="12" customHeight="1" thickBot="1" x14ac:dyDescent="0.3">
      <c r="A50" s="342" t="s">
        <v>344</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44"/>
      <c r="AL50" s="344"/>
      <c r="AM50" s="344"/>
      <c r="AN50" s="344"/>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9" t="s">
        <v>343</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41" t="s">
        <v>4</v>
      </c>
      <c r="AL52" s="341"/>
      <c r="AM52" s="341" t="s">
        <v>328</v>
      </c>
      <c r="AN52" s="341"/>
      <c r="AO52" s="138" t="s">
        <v>327</v>
      </c>
      <c r="AP52" s="138" t="s">
        <v>326</v>
      </c>
      <c r="AQ52" s="130"/>
    </row>
    <row r="53" spans="1:43" ht="11.25" customHeight="1" x14ac:dyDescent="0.25">
      <c r="A53" s="348" t="s">
        <v>342</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50"/>
      <c r="AL53" s="350"/>
      <c r="AM53" s="350"/>
      <c r="AN53" s="350"/>
      <c r="AO53" s="146"/>
      <c r="AP53" s="146"/>
      <c r="AQ53" s="130"/>
    </row>
    <row r="54" spans="1:43" ht="12" customHeight="1" x14ac:dyDescent="0.25">
      <c r="A54" s="324" t="s">
        <v>341</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42"/>
      <c r="AP54" s="142"/>
      <c r="AQ54" s="130"/>
    </row>
    <row r="55" spans="1:43" ht="12" customHeight="1" x14ac:dyDescent="0.25">
      <c r="A55" s="324" t="s">
        <v>340</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42"/>
      <c r="AP55" s="142"/>
      <c r="AQ55" s="130"/>
    </row>
    <row r="56" spans="1:43" ht="12" customHeight="1" thickBot="1" x14ac:dyDescent="0.3">
      <c r="A56" s="342" t="s">
        <v>339</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44"/>
      <c r="AL56" s="344"/>
      <c r="AM56" s="344"/>
      <c r="AN56" s="344"/>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9" t="s">
        <v>338</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41" t="s">
        <v>4</v>
      </c>
      <c r="AL58" s="341"/>
      <c r="AM58" s="341" t="s">
        <v>328</v>
      </c>
      <c r="AN58" s="341"/>
      <c r="AO58" s="138" t="s">
        <v>327</v>
      </c>
      <c r="AP58" s="138" t="s">
        <v>326</v>
      </c>
      <c r="AQ58" s="130"/>
    </row>
    <row r="59" spans="1:43" ht="12.75" customHeight="1" x14ac:dyDescent="0.25">
      <c r="A59" s="345" t="s">
        <v>337</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44"/>
      <c r="AP59" s="144"/>
      <c r="AQ59" s="136"/>
    </row>
    <row r="60" spans="1:43" ht="12" customHeight="1" x14ac:dyDescent="0.25">
      <c r="A60" s="324" t="s">
        <v>336</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42"/>
      <c r="AP60" s="142"/>
      <c r="AQ60" s="130"/>
    </row>
    <row r="61" spans="1:43" ht="12" customHeight="1" x14ac:dyDescent="0.25">
      <c r="A61" s="324" t="s">
        <v>335</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42"/>
      <c r="AP61" s="142"/>
      <c r="AQ61" s="130"/>
    </row>
    <row r="62" spans="1:43" ht="12" customHeight="1" x14ac:dyDescent="0.25">
      <c r="A62" s="324" t="s">
        <v>334</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42"/>
      <c r="AP62" s="142"/>
      <c r="AQ62" s="130"/>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42"/>
      <c r="AP63" s="142"/>
      <c r="AQ63" s="130"/>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42"/>
      <c r="AP64" s="142"/>
      <c r="AQ64" s="130"/>
    </row>
    <row r="65" spans="1:43" ht="12" customHeight="1" x14ac:dyDescent="0.25">
      <c r="A65" s="324" t="s">
        <v>333</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42"/>
      <c r="AP65" s="142"/>
      <c r="AQ65" s="130"/>
    </row>
    <row r="66" spans="1:43" ht="27.75" customHeight="1" x14ac:dyDescent="0.25">
      <c r="A66" s="328" t="s">
        <v>332</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43"/>
      <c r="AP66" s="143"/>
      <c r="AQ66" s="136"/>
    </row>
    <row r="67" spans="1:43" ht="11.25" customHeight="1" x14ac:dyDescent="0.25">
      <c r="A67" s="324" t="s">
        <v>324</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42"/>
      <c r="AP67" s="142"/>
      <c r="AQ67" s="130"/>
    </row>
    <row r="68" spans="1:43" ht="25.5" customHeight="1" x14ac:dyDescent="0.25">
      <c r="A68" s="328" t="s">
        <v>325</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43"/>
      <c r="AP68" s="143"/>
      <c r="AQ68" s="136"/>
    </row>
    <row r="69" spans="1:43" ht="12" customHeight="1" x14ac:dyDescent="0.25">
      <c r="A69" s="324" t="s">
        <v>323</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42"/>
      <c r="AP69" s="142"/>
      <c r="AQ69" s="130"/>
    </row>
    <row r="70" spans="1:43" ht="12.75" customHeight="1" x14ac:dyDescent="0.25">
      <c r="A70" s="333" t="s">
        <v>331</v>
      </c>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4"/>
      <c r="AB70" s="334"/>
      <c r="AC70" s="334"/>
      <c r="AD70" s="334"/>
      <c r="AE70" s="334"/>
      <c r="AF70" s="334"/>
      <c r="AG70" s="334"/>
      <c r="AH70" s="334"/>
      <c r="AI70" s="334"/>
      <c r="AJ70" s="334"/>
      <c r="AK70" s="331"/>
      <c r="AL70" s="331"/>
      <c r="AM70" s="331"/>
      <c r="AN70" s="331"/>
      <c r="AO70" s="143"/>
      <c r="AP70" s="143"/>
      <c r="AQ70" s="136"/>
    </row>
    <row r="71" spans="1:43" ht="12" customHeight="1" x14ac:dyDescent="0.25">
      <c r="A71" s="324" t="s">
        <v>322</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42"/>
      <c r="AP71" s="142"/>
      <c r="AQ71" s="130"/>
    </row>
    <row r="72" spans="1:43" ht="12.75" customHeight="1" thickBot="1" x14ac:dyDescent="0.3">
      <c r="A72" s="335" t="s">
        <v>330</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7"/>
      <c r="AK72" s="338"/>
      <c r="AL72" s="338"/>
      <c r="AM72" s="338"/>
      <c r="AN72" s="338"/>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9" t="s">
        <v>329</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41" t="s">
        <v>4</v>
      </c>
      <c r="AL74" s="341"/>
      <c r="AM74" s="341" t="s">
        <v>328</v>
      </c>
      <c r="AN74" s="341"/>
      <c r="AO74" s="138" t="s">
        <v>327</v>
      </c>
      <c r="AP74" s="138" t="s">
        <v>326</v>
      </c>
      <c r="AQ74" s="130"/>
    </row>
    <row r="75" spans="1:43" ht="25.5" customHeight="1" x14ac:dyDescent="0.25">
      <c r="A75" s="328" t="s">
        <v>325</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2"/>
      <c r="AN75" s="332"/>
      <c r="AO75" s="134"/>
      <c r="AP75" s="134"/>
      <c r="AQ75" s="136"/>
    </row>
    <row r="76" spans="1:43" ht="12" customHeight="1" x14ac:dyDescent="0.25">
      <c r="A76" s="324" t="s">
        <v>324</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27"/>
      <c r="AN76" s="327"/>
      <c r="AO76" s="137"/>
      <c r="AP76" s="137"/>
      <c r="AQ76" s="130"/>
    </row>
    <row r="77" spans="1:43" ht="12" customHeight="1" x14ac:dyDescent="0.25">
      <c r="A77" s="324" t="s">
        <v>323</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27"/>
      <c r="AN77" s="327"/>
      <c r="AO77" s="137"/>
      <c r="AP77" s="137"/>
      <c r="AQ77" s="130"/>
    </row>
    <row r="78" spans="1:43" ht="12" customHeight="1" x14ac:dyDescent="0.25">
      <c r="A78" s="324" t="s">
        <v>322</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27"/>
      <c r="AN78" s="327"/>
      <c r="AO78" s="137"/>
      <c r="AP78" s="137"/>
      <c r="AQ78" s="130"/>
    </row>
    <row r="79" spans="1:43" ht="12" customHeight="1" x14ac:dyDescent="0.25">
      <c r="A79" s="324" t="s">
        <v>321</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27"/>
      <c r="AN79" s="327"/>
      <c r="AO79" s="137"/>
      <c r="AP79" s="137"/>
      <c r="AQ79" s="130"/>
    </row>
    <row r="80" spans="1:43" ht="12" customHeight="1" x14ac:dyDescent="0.25">
      <c r="A80" s="324" t="s">
        <v>320</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27"/>
      <c r="AN80" s="327"/>
      <c r="AO80" s="137"/>
      <c r="AP80" s="137"/>
      <c r="AQ80" s="130"/>
    </row>
    <row r="81" spans="1:45" ht="12.75" customHeight="1" x14ac:dyDescent="0.25">
      <c r="A81" s="324" t="s">
        <v>319</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27"/>
      <c r="AN81" s="327"/>
      <c r="AO81" s="137"/>
      <c r="AP81" s="137"/>
      <c r="AQ81" s="130"/>
    </row>
    <row r="82" spans="1:45" ht="12.75" customHeight="1" x14ac:dyDescent="0.25">
      <c r="A82" s="324" t="s">
        <v>318</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27"/>
      <c r="AN82" s="327"/>
      <c r="AO82" s="137"/>
      <c r="AP82" s="137"/>
      <c r="AQ82" s="130"/>
    </row>
    <row r="83" spans="1:45" ht="12" customHeight="1" x14ac:dyDescent="0.25">
      <c r="A83" s="333" t="s">
        <v>317</v>
      </c>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1"/>
      <c r="AL83" s="331"/>
      <c r="AM83" s="332"/>
      <c r="AN83" s="332"/>
      <c r="AO83" s="134"/>
      <c r="AP83" s="134"/>
      <c r="AQ83" s="136"/>
    </row>
    <row r="84" spans="1:45" ht="12" customHeight="1" x14ac:dyDescent="0.25">
      <c r="A84" s="333" t="s">
        <v>316</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1"/>
      <c r="AL84" s="331"/>
      <c r="AM84" s="332"/>
      <c r="AN84" s="332"/>
      <c r="AO84" s="134"/>
      <c r="AP84" s="134"/>
      <c r="AQ84" s="136"/>
    </row>
    <row r="85" spans="1:45" ht="12" customHeight="1" x14ac:dyDescent="0.25">
      <c r="A85" s="324" t="s">
        <v>315</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27"/>
      <c r="AN85" s="327"/>
      <c r="AO85" s="137"/>
      <c r="AP85" s="137"/>
      <c r="AQ85" s="124"/>
    </row>
    <row r="86" spans="1:45" ht="27.75" customHeight="1" x14ac:dyDescent="0.25">
      <c r="A86" s="328" t="s">
        <v>314</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2"/>
      <c r="AN86" s="332"/>
      <c r="AO86" s="134"/>
      <c r="AP86" s="134"/>
      <c r="AQ86" s="136"/>
    </row>
    <row r="87" spans="1:45" x14ac:dyDescent="0.25">
      <c r="A87" s="328" t="s">
        <v>313</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2"/>
      <c r="AN87" s="332"/>
      <c r="AO87" s="134"/>
      <c r="AP87" s="134"/>
      <c r="AQ87" s="136"/>
    </row>
    <row r="88" spans="1:45" ht="14.25" customHeight="1" x14ac:dyDescent="0.25">
      <c r="A88" s="317" t="s">
        <v>312</v>
      </c>
      <c r="B88" s="318"/>
      <c r="C88" s="318"/>
      <c r="D88" s="319"/>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20"/>
      <c r="AL88" s="321"/>
      <c r="AM88" s="322"/>
      <c r="AN88" s="323"/>
      <c r="AO88" s="134"/>
      <c r="AP88" s="134"/>
      <c r="AQ88" s="136"/>
    </row>
    <row r="89" spans="1:45" x14ac:dyDescent="0.25">
      <c r="A89" s="317" t="s">
        <v>311</v>
      </c>
      <c r="B89" s="318"/>
      <c r="C89" s="318"/>
      <c r="D89" s="319"/>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20"/>
      <c r="AL89" s="321"/>
      <c r="AM89" s="322"/>
      <c r="AN89" s="323"/>
      <c r="AO89" s="134"/>
      <c r="AP89" s="134"/>
      <c r="AQ89" s="124"/>
    </row>
    <row r="90" spans="1:45" ht="12" customHeight="1" thickBot="1" x14ac:dyDescent="0.3">
      <c r="A90" s="133" t="s">
        <v>310</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13"/>
      <c r="AL90" s="314"/>
      <c r="AM90" s="315"/>
      <c r="AN90" s="316"/>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309</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308</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307</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306</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305</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2" zoomScaleSheetLayoutView="82" workbookViewId="0">
      <selection activeCell="C25" sqref="C25:D54"/>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0" style="66" hidden="1" customWidth="1"/>
    <col min="7" max="7" width="12.7109375"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65" t="str">
        <f>'5. анализ эконом эфф'!A5:AR5</f>
        <v>Год раскрытия информации: 2021 год</v>
      </c>
      <c r="B5" s="265"/>
      <c r="C5" s="265"/>
      <c r="D5" s="265"/>
      <c r="E5" s="265"/>
      <c r="F5" s="265"/>
      <c r="G5" s="265"/>
      <c r="H5" s="265"/>
      <c r="I5" s="265"/>
      <c r="J5" s="265"/>
      <c r="K5" s="265"/>
      <c r="L5" s="265"/>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69" t="s">
        <v>10</v>
      </c>
      <c r="B7" s="269"/>
      <c r="C7" s="269"/>
      <c r="D7" s="269"/>
      <c r="E7" s="269"/>
      <c r="F7" s="269"/>
      <c r="G7" s="269"/>
      <c r="H7" s="269"/>
      <c r="I7" s="269"/>
      <c r="J7" s="269"/>
      <c r="K7" s="269"/>
      <c r="L7" s="269"/>
    </row>
    <row r="8" spans="1:44" ht="18.75" x14ac:dyDescent="0.25">
      <c r="A8" s="269"/>
      <c r="B8" s="269"/>
      <c r="C8" s="269"/>
      <c r="D8" s="269"/>
      <c r="E8" s="269"/>
      <c r="F8" s="269"/>
      <c r="G8" s="269"/>
      <c r="H8" s="269"/>
      <c r="I8" s="269"/>
      <c r="J8" s="269"/>
      <c r="K8" s="269"/>
      <c r="L8" s="269"/>
    </row>
    <row r="9" spans="1:44" ht="18.75" x14ac:dyDescent="0.25">
      <c r="A9" s="268" t="str">
        <f>'5. анализ эконом эфф'!A9:AR9</f>
        <v>Акционерное общество "Чукотэнерго"</v>
      </c>
      <c r="B9" s="268"/>
      <c r="C9" s="268"/>
      <c r="D9" s="268"/>
      <c r="E9" s="268"/>
      <c r="F9" s="268"/>
      <c r="G9" s="268"/>
      <c r="H9" s="268"/>
      <c r="I9" s="268"/>
      <c r="J9" s="268"/>
      <c r="K9" s="268"/>
      <c r="L9" s="268"/>
    </row>
    <row r="10" spans="1:44" x14ac:dyDescent="0.25">
      <c r="A10" s="266" t="s">
        <v>9</v>
      </c>
      <c r="B10" s="266"/>
      <c r="C10" s="266"/>
      <c r="D10" s="266"/>
      <c r="E10" s="266"/>
      <c r="F10" s="266"/>
      <c r="G10" s="266"/>
      <c r="H10" s="266"/>
      <c r="I10" s="266"/>
      <c r="J10" s="266"/>
      <c r="K10" s="266"/>
      <c r="L10" s="266"/>
    </row>
    <row r="11" spans="1:44" ht="18.75" x14ac:dyDescent="0.25">
      <c r="A11" s="269"/>
      <c r="B11" s="269"/>
      <c r="C11" s="269"/>
      <c r="D11" s="269"/>
      <c r="E11" s="269"/>
      <c r="F11" s="269"/>
      <c r="G11" s="269"/>
      <c r="H11" s="269"/>
      <c r="I11" s="269"/>
      <c r="J11" s="269"/>
      <c r="K11" s="269"/>
      <c r="L11" s="269"/>
    </row>
    <row r="12" spans="1:44" ht="18.75" x14ac:dyDescent="0.25">
      <c r="A12" s="268" t="str">
        <f>'5. анализ эконом эфф'!A12:AR12</f>
        <v>K_524-СЭС-н-37</v>
      </c>
      <c r="B12" s="268"/>
      <c r="C12" s="268"/>
      <c r="D12" s="268"/>
      <c r="E12" s="268"/>
      <c r="F12" s="268"/>
      <c r="G12" s="268"/>
      <c r="H12" s="268"/>
      <c r="I12" s="268"/>
      <c r="J12" s="268"/>
      <c r="K12" s="268"/>
      <c r="L12" s="268"/>
    </row>
    <row r="13" spans="1:44" x14ac:dyDescent="0.25">
      <c r="A13" s="266" t="s">
        <v>8</v>
      </c>
      <c r="B13" s="266"/>
      <c r="C13" s="266"/>
      <c r="D13" s="266"/>
      <c r="E13" s="266"/>
      <c r="F13" s="266"/>
      <c r="G13" s="266"/>
      <c r="H13" s="266"/>
      <c r="I13" s="266"/>
      <c r="J13" s="266"/>
      <c r="K13" s="266"/>
      <c r="L13" s="266"/>
    </row>
    <row r="14" spans="1:44" ht="18.75" x14ac:dyDescent="0.25">
      <c r="A14" s="275"/>
      <c r="B14" s="275"/>
      <c r="C14" s="275"/>
      <c r="D14" s="275"/>
      <c r="E14" s="275"/>
      <c r="F14" s="275"/>
      <c r="G14" s="275"/>
      <c r="H14" s="275"/>
      <c r="I14" s="275"/>
      <c r="J14" s="275"/>
      <c r="K14" s="275"/>
      <c r="L14" s="275"/>
    </row>
    <row r="15" spans="1:44" ht="18.75" x14ac:dyDescent="0.25">
      <c r="A15" s="268" t="str">
        <f>'5. анализ эконом эфф'!A15:AR15</f>
        <v>Приобретение мототехники (снегоходы) для нужд филиала Северные электрические сети в кол. 2 шт.</v>
      </c>
      <c r="B15" s="268"/>
      <c r="C15" s="268"/>
      <c r="D15" s="268"/>
      <c r="E15" s="268"/>
      <c r="F15" s="268"/>
      <c r="G15" s="268"/>
      <c r="H15" s="268"/>
      <c r="I15" s="268"/>
      <c r="J15" s="268"/>
      <c r="K15" s="268"/>
      <c r="L15" s="268"/>
    </row>
    <row r="16" spans="1:44" x14ac:dyDescent="0.25">
      <c r="A16" s="266" t="s">
        <v>6</v>
      </c>
      <c r="B16" s="266"/>
      <c r="C16" s="266"/>
      <c r="D16" s="266"/>
      <c r="E16" s="266"/>
      <c r="F16" s="266"/>
      <c r="G16" s="266"/>
      <c r="H16" s="266"/>
      <c r="I16" s="266"/>
      <c r="J16" s="266"/>
      <c r="K16" s="266"/>
      <c r="L16" s="266"/>
    </row>
    <row r="17" spans="1:12" x14ac:dyDescent="0.25">
      <c r="L17" s="95"/>
    </row>
    <row r="18" spans="1:12" x14ac:dyDescent="0.25">
      <c r="K18" s="94"/>
    </row>
    <row r="19" spans="1:12" x14ac:dyDescent="0.25">
      <c r="A19" s="390" t="s">
        <v>521</v>
      </c>
      <c r="B19" s="390"/>
      <c r="C19" s="390"/>
      <c r="D19" s="390"/>
      <c r="E19" s="390"/>
      <c r="F19" s="390"/>
      <c r="G19" s="390"/>
      <c r="H19" s="390"/>
      <c r="I19" s="390"/>
      <c r="J19" s="390"/>
      <c r="K19" s="390"/>
      <c r="L19" s="390"/>
    </row>
    <row r="20" spans="1:12" x14ac:dyDescent="0.25">
      <c r="A20" s="68"/>
      <c r="B20" s="68"/>
      <c r="C20" s="93"/>
      <c r="D20" s="93"/>
      <c r="E20" s="93"/>
      <c r="F20" s="93"/>
      <c r="G20" s="93"/>
      <c r="H20" s="93"/>
      <c r="I20" s="93"/>
      <c r="J20" s="93"/>
      <c r="K20" s="93"/>
      <c r="L20" s="93"/>
    </row>
    <row r="21" spans="1:12" x14ac:dyDescent="0.25">
      <c r="A21" s="380" t="s">
        <v>232</v>
      </c>
      <c r="B21" s="380" t="s">
        <v>231</v>
      </c>
      <c r="C21" s="386" t="s">
        <v>452</v>
      </c>
      <c r="D21" s="386"/>
      <c r="E21" s="386"/>
      <c r="F21" s="386"/>
      <c r="G21" s="386"/>
      <c r="H21" s="386"/>
      <c r="I21" s="381" t="s">
        <v>230</v>
      </c>
      <c r="J21" s="383" t="s">
        <v>454</v>
      </c>
      <c r="K21" s="380" t="s">
        <v>229</v>
      </c>
      <c r="L21" s="382" t="s">
        <v>453</v>
      </c>
    </row>
    <row r="22" spans="1:12" ht="35.25" customHeight="1" x14ac:dyDescent="0.25">
      <c r="A22" s="380"/>
      <c r="B22" s="380"/>
      <c r="C22" s="387" t="s">
        <v>2</v>
      </c>
      <c r="D22" s="387"/>
      <c r="E22" s="185"/>
      <c r="F22" s="186"/>
      <c r="G22" s="388" t="s">
        <v>582</v>
      </c>
      <c r="H22" s="389"/>
      <c r="I22" s="381"/>
      <c r="J22" s="384"/>
      <c r="K22" s="380"/>
      <c r="L22" s="382"/>
    </row>
    <row r="23" spans="1:12" ht="47.25" x14ac:dyDescent="0.25">
      <c r="A23" s="380"/>
      <c r="B23" s="380"/>
      <c r="C23" s="92" t="s">
        <v>228</v>
      </c>
      <c r="D23" s="92" t="s">
        <v>227</v>
      </c>
      <c r="E23" s="92" t="s">
        <v>228</v>
      </c>
      <c r="F23" s="92" t="s">
        <v>227</v>
      </c>
      <c r="G23" s="92" t="s">
        <v>228</v>
      </c>
      <c r="H23" s="92" t="s">
        <v>227</v>
      </c>
      <c r="I23" s="381"/>
      <c r="J23" s="385"/>
      <c r="K23" s="380"/>
      <c r="L23" s="382"/>
    </row>
    <row r="24" spans="1:12" x14ac:dyDescent="0.25">
      <c r="A24" s="218">
        <v>1</v>
      </c>
      <c r="B24" s="75">
        <v>2</v>
      </c>
      <c r="C24" s="92">
        <v>3</v>
      </c>
      <c r="D24" s="92">
        <v>4</v>
      </c>
      <c r="E24" s="92">
        <v>5</v>
      </c>
      <c r="F24" s="92">
        <v>6</v>
      </c>
      <c r="G24" s="92">
        <v>7</v>
      </c>
      <c r="H24" s="92">
        <v>8</v>
      </c>
      <c r="I24" s="92">
        <v>9</v>
      </c>
      <c r="J24" s="92">
        <v>10</v>
      </c>
      <c r="K24" s="92">
        <v>11</v>
      </c>
      <c r="L24" s="92">
        <v>12</v>
      </c>
    </row>
    <row r="25" spans="1:12" x14ac:dyDescent="0.25">
      <c r="A25" s="220">
        <v>1</v>
      </c>
      <c r="B25" s="90" t="s">
        <v>226</v>
      </c>
      <c r="C25" s="88" t="s">
        <v>563</v>
      </c>
      <c r="D25" s="88" t="s">
        <v>563</v>
      </c>
      <c r="E25" s="88" t="s">
        <v>563</v>
      </c>
      <c r="F25" s="88" t="s">
        <v>563</v>
      </c>
      <c r="G25" s="88" t="s">
        <v>563</v>
      </c>
      <c r="H25" s="88" t="s">
        <v>563</v>
      </c>
      <c r="I25" s="88" t="s">
        <v>563</v>
      </c>
      <c r="J25" s="88" t="s">
        <v>563</v>
      </c>
      <c r="K25" s="88" t="s">
        <v>563</v>
      </c>
      <c r="L25" s="88" t="s">
        <v>563</v>
      </c>
    </row>
    <row r="26" spans="1:12" x14ac:dyDescent="0.25">
      <c r="A26" s="220" t="s">
        <v>225</v>
      </c>
      <c r="B26" s="91" t="s">
        <v>459</v>
      </c>
      <c r="C26" s="88" t="s">
        <v>563</v>
      </c>
      <c r="D26" s="88" t="s">
        <v>563</v>
      </c>
      <c r="E26" s="88" t="s">
        <v>563</v>
      </c>
      <c r="F26" s="88" t="s">
        <v>563</v>
      </c>
      <c r="G26" s="88" t="s">
        <v>563</v>
      </c>
      <c r="H26" s="88" t="s">
        <v>563</v>
      </c>
      <c r="I26" s="88" t="s">
        <v>563</v>
      </c>
      <c r="J26" s="88" t="s">
        <v>563</v>
      </c>
      <c r="K26" s="88" t="s">
        <v>563</v>
      </c>
      <c r="L26" s="88" t="s">
        <v>563</v>
      </c>
    </row>
    <row r="27" spans="1:12" s="70" customFormat="1" ht="31.5" x14ac:dyDescent="0.25">
      <c r="A27" s="220" t="s">
        <v>224</v>
      </c>
      <c r="B27" s="91" t="s">
        <v>461</v>
      </c>
      <c r="C27" s="88" t="s">
        <v>563</v>
      </c>
      <c r="D27" s="88" t="s">
        <v>563</v>
      </c>
      <c r="E27" s="88" t="s">
        <v>563</v>
      </c>
      <c r="F27" s="88" t="s">
        <v>563</v>
      </c>
      <c r="G27" s="88" t="s">
        <v>563</v>
      </c>
      <c r="H27" s="88" t="s">
        <v>563</v>
      </c>
      <c r="I27" s="88" t="s">
        <v>563</v>
      </c>
      <c r="J27" s="88" t="s">
        <v>563</v>
      </c>
      <c r="K27" s="88" t="s">
        <v>563</v>
      </c>
      <c r="L27" s="88" t="s">
        <v>563</v>
      </c>
    </row>
    <row r="28" spans="1:12" s="70" customFormat="1" ht="47.25" x14ac:dyDescent="0.25">
      <c r="A28" s="220" t="s">
        <v>460</v>
      </c>
      <c r="B28" s="91" t="s">
        <v>465</v>
      </c>
      <c r="C28" s="88" t="s">
        <v>563</v>
      </c>
      <c r="D28" s="88" t="s">
        <v>563</v>
      </c>
      <c r="E28" s="88" t="s">
        <v>563</v>
      </c>
      <c r="F28" s="88" t="s">
        <v>563</v>
      </c>
      <c r="G28" s="88" t="s">
        <v>563</v>
      </c>
      <c r="H28" s="88" t="s">
        <v>563</v>
      </c>
      <c r="I28" s="88" t="s">
        <v>563</v>
      </c>
      <c r="J28" s="88" t="s">
        <v>563</v>
      </c>
      <c r="K28" s="88" t="s">
        <v>563</v>
      </c>
      <c r="L28" s="88" t="s">
        <v>563</v>
      </c>
    </row>
    <row r="29" spans="1:12" s="70" customFormat="1" ht="31.5" x14ac:dyDescent="0.25">
      <c r="A29" s="220" t="s">
        <v>223</v>
      </c>
      <c r="B29" s="91" t="s">
        <v>464</v>
      </c>
      <c r="C29" s="88" t="s">
        <v>563</v>
      </c>
      <c r="D29" s="88" t="s">
        <v>563</v>
      </c>
      <c r="E29" s="88" t="s">
        <v>563</v>
      </c>
      <c r="F29" s="88" t="s">
        <v>563</v>
      </c>
      <c r="G29" s="88" t="s">
        <v>563</v>
      </c>
      <c r="H29" s="88" t="s">
        <v>563</v>
      </c>
      <c r="I29" s="88" t="s">
        <v>563</v>
      </c>
      <c r="J29" s="88" t="s">
        <v>563</v>
      </c>
      <c r="K29" s="88" t="s">
        <v>563</v>
      </c>
      <c r="L29" s="88" t="s">
        <v>563</v>
      </c>
    </row>
    <row r="30" spans="1:12" s="70" customFormat="1" ht="31.5" x14ac:dyDescent="0.25">
      <c r="A30" s="220" t="s">
        <v>222</v>
      </c>
      <c r="B30" s="91" t="s">
        <v>466</v>
      </c>
      <c r="C30" s="88" t="s">
        <v>563</v>
      </c>
      <c r="D30" s="88" t="s">
        <v>563</v>
      </c>
      <c r="E30" s="88" t="s">
        <v>563</v>
      </c>
      <c r="F30" s="88" t="s">
        <v>563</v>
      </c>
      <c r="G30" s="88" t="s">
        <v>563</v>
      </c>
      <c r="H30" s="88" t="s">
        <v>563</v>
      </c>
      <c r="I30" s="88" t="s">
        <v>563</v>
      </c>
      <c r="J30" s="88" t="s">
        <v>563</v>
      </c>
      <c r="K30" s="88" t="s">
        <v>563</v>
      </c>
      <c r="L30" s="88" t="s">
        <v>563</v>
      </c>
    </row>
    <row r="31" spans="1:12" s="70" customFormat="1" ht="31.5" x14ac:dyDescent="0.25">
      <c r="A31" s="220" t="s">
        <v>221</v>
      </c>
      <c r="B31" s="89" t="s">
        <v>462</v>
      </c>
      <c r="C31" s="88" t="s">
        <v>563</v>
      </c>
      <c r="D31" s="88" t="s">
        <v>563</v>
      </c>
      <c r="E31" s="88" t="s">
        <v>563</v>
      </c>
      <c r="F31" s="88" t="s">
        <v>563</v>
      </c>
      <c r="G31" s="88" t="s">
        <v>563</v>
      </c>
      <c r="H31" s="88" t="s">
        <v>563</v>
      </c>
      <c r="I31" s="88" t="s">
        <v>563</v>
      </c>
      <c r="J31" s="88" t="s">
        <v>563</v>
      </c>
      <c r="K31" s="88" t="s">
        <v>563</v>
      </c>
      <c r="L31" s="88" t="s">
        <v>563</v>
      </c>
    </row>
    <row r="32" spans="1:12" s="70" customFormat="1" x14ac:dyDescent="0.25">
      <c r="A32" s="220" t="s">
        <v>219</v>
      </c>
      <c r="B32" s="89" t="s">
        <v>467</v>
      </c>
      <c r="C32" s="88" t="s">
        <v>563</v>
      </c>
      <c r="D32" s="88" t="s">
        <v>563</v>
      </c>
      <c r="E32" s="88" t="s">
        <v>563</v>
      </c>
      <c r="F32" s="88" t="s">
        <v>563</v>
      </c>
      <c r="G32" s="88" t="s">
        <v>563</v>
      </c>
      <c r="H32" s="88" t="s">
        <v>563</v>
      </c>
      <c r="I32" s="88" t="s">
        <v>563</v>
      </c>
      <c r="J32" s="88" t="s">
        <v>563</v>
      </c>
      <c r="K32" s="88" t="s">
        <v>563</v>
      </c>
      <c r="L32" s="88" t="s">
        <v>563</v>
      </c>
    </row>
    <row r="33" spans="1:12" s="70" customFormat="1" ht="31.5" x14ac:dyDescent="0.25">
      <c r="A33" s="220" t="s">
        <v>478</v>
      </c>
      <c r="B33" s="89" t="s">
        <v>395</v>
      </c>
      <c r="C33" s="88" t="s">
        <v>563</v>
      </c>
      <c r="D33" s="88" t="s">
        <v>563</v>
      </c>
      <c r="E33" s="88" t="s">
        <v>563</v>
      </c>
      <c r="F33" s="88" t="s">
        <v>563</v>
      </c>
      <c r="G33" s="88" t="s">
        <v>563</v>
      </c>
      <c r="H33" s="88" t="s">
        <v>563</v>
      </c>
      <c r="I33" s="88" t="s">
        <v>563</v>
      </c>
      <c r="J33" s="88" t="s">
        <v>563</v>
      </c>
      <c r="K33" s="88" t="s">
        <v>563</v>
      </c>
      <c r="L33" s="88" t="s">
        <v>563</v>
      </c>
    </row>
    <row r="34" spans="1:12" s="70" customFormat="1" ht="47.25" x14ac:dyDescent="0.25">
      <c r="A34" s="220" t="s">
        <v>479</v>
      </c>
      <c r="B34" s="89" t="s">
        <v>471</v>
      </c>
      <c r="C34" s="88" t="s">
        <v>563</v>
      </c>
      <c r="D34" s="88" t="s">
        <v>563</v>
      </c>
      <c r="E34" s="88" t="s">
        <v>563</v>
      </c>
      <c r="F34" s="88" t="s">
        <v>563</v>
      </c>
      <c r="G34" s="88" t="s">
        <v>563</v>
      </c>
      <c r="H34" s="88" t="s">
        <v>563</v>
      </c>
      <c r="I34" s="88" t="s">
        <v>563</v>
      </c>
      <c r="J34" s="88" t="s">
        <v>563</v>
      </c>
      <c r="K34" s="88" t="s">
        <v>563</v>
      </c>
      <c r="L34" s="88" t="s">
        <v>563</v>
      </c>
    </row>
    <row r="35" spans="1:12" s="70" customFormat="1" x14ac:dyDescent="0.25">
      <c r="A35" s="220" t="s">
        <v>480</v>
      </c>
      <c r="B35" s="89" t="s">
        <v>220</v>
      </c>
      <c r="C35" s="88" t="s">
        <v>563</v>
      </c>
      <c r="D35" s="88" t="s">
        <v>563</v>
      </c>
      <c r="E35" s="88" t="s">
        <v>563</v>
      </c>
      <c r="F35" s="88" t="s">
        <v>563</v>
      </c>
      <c r="G35" s="88" t="s">
        <v>563</v>
      </c>
      <c r="H35" s="88" t="s">
        <v>563</v>
      </c>
      <c r="I35" s="88" t="s">
        <v>563</v>
      </c>
      <c r="J35" s="88" t="s">
        <v>563</v>
      </c>
      <c r="K35" s="88" t="s">
        <v>563</v>
      </c>
      <c r="L35" s="88" t="s">
        <v>563</v>
      </c>
    </row>
    <row r="36" spans="1:12" x14ac:dyDescent="0.25">
      <c r="A36" s="220" t="s">
        <v>481</v>
      </c>
      <c r="B36" s="89" t="s">
        <v>463</v>
      </c>
      <c r="C36" s="88" t="s">
        <v>563</v>
      </c>
      <c r="D36" s="88" t="s">
        <v>563</v>
      </c>
      <c r="E36" s="88" t="s">
        <v>563</v>
      </c>
      <c r="F36" s="88" t="s">
        <v>563</v>
      </c>
      <c r="G36" s="88" t="s">
        <v>563</v>
      </c>
      <c r="H36" s="88" t="s">
        <v>563</v>
      </c>
      <c r="I36" s="88" t="s">
        <v>563</v>
      </c>
      <c r="J36" s="88" t="s">
        <v>563</v>
      </c>
      <c r="K36" s="88" t="s">
        <v>563</v>
      </c>
      <c r="L36" s="88" t="s">
        <v>563</v>
      </c>
    </row>
    <row r="37" spans="1:12" x14ac:dyDescent="0.25">
      <c r="A37" s="220" t="s">
        <v>482</v>
      </c>
      <c r="B37" s="89" t="s">
        <v>218</v>
      </c>
      <c r="C37" s="88" t="s">
        <v>563</v>
      </c>
      <c r="D37" s="88" t="s">
        <v>563</v>
      </c>
      <c r="E37" s="88" t="s">
        <v>563</v>
      </c>
      <c r="F37" s="88" t="s">
        <v>563</v>
      </c>
      <c r="G37" s="88" t="s">
        <v>563</v>
      </c>
      <c r="H37" s="88" t="s">
        <v>563</v>
      </c>
      <c r="I37" s="88" t="s">
        <v>563</v>
      </c>
      <c r="J37" s="88" t="s">
        <v>563</v>
      </c>
      <c r="K37" s="88" t="s">
        <v>563</v>
      </c>
      <c r="L37" s="88" t="s">
        <v>563</v>
      </c>
    </row>
    <row r="38" spans="1:12" x14ac:dyDescent="0.25">
      <c r="A38" s="220" t="s">
        <v>483</v>
      </c>
      <c r="B38" s="90" t="s">
        <v>217</v>
      </c>
      <c r="C38" s="88" t="s">
        <v>563</v>
      </c>
      <c r="D38" s="88" t="s">
        <v>563</v>
      </c>
      <c r="E38" s="88" t="s">
        <v>563</v>
      </c>
      <c r="F38" s="88" t="s">
        <v>563</v>
      </c>
      <c r="G38" s="88" t="s">
        <v>563</v>
      </c>
      <c r="H38" s="88" t="s">
        <v>563</v>
      </c>
      <c r="I38" s="88" t="s">
        <v>563</v>
      </c>
      <c r="J38" s="88" t="s">
        <v>563</v>
      </c>
      <c r="K38" s="88" t="s">
        <v>563</v>
      </c>
      <c r="L38" s="88" t="s">
        <v>563</v>
      </c>
    </row>
    <row r="39" spans="1:12" ht="47.25" x14ac:dyDescent="0.25">
      <c r="A39" s="220">
        <v>2</v>
      </c>
      <c r="B39" s="89" t="s">
        <v>468</v>
      </c>
      <c r="C39" s="88" t="s">
        <v>563</v>
      </c>
      <c r="D39" s="88" t="s">
        <v>563</v>
      </c>
      <c r="E39" s="88" t="s">
        <v>563</v>
      </c>
      <c r="F39" s="88" t="s">
        <v>563</v>
      </c>
      <c r="G39" s="88" t="s">
        <v>563</v>
      </c>
      <c r="H39" s="88" t="s">
        <v>563</v>
      </c>
      <c r="I39" s="88" t="s">
        <v>563</v>
      </c>
      <c r="J39" s="88" t="s">
        <v>563</v>
      </c>
      <c r="K39" s="88" t="s">
        <v>563</v>
      </c>
      <c r="L39" s="88" t="s">
        <v>563</v>
      </c>
    </row>
    <row r="40" spans="1:12" x14ac:dyDescent="0.25">
      <c r="A40" s="220" t="s">
        <v>216</v>
      </c>
      <c r="B40" s="89" t="s">
        <v>470</v>
      </c>
      <c r="C40" s="214">
        <v>44317</v>
      </c>
      <c r="D40" s="214">
        <v>44378</v>
      </c>
      <c r="E40" s="88" t="s">
        <v>563</v>
      </c>
      <c r="F40" s="88" t="s">
        <v>563</v>
      </c>
      <c r="G40" s="88" t="s">
        <v>563</v>
      </c>
      <c r="H40" s="88" t="s">
        <v>563</v>
      </c>
      <c r="I40" s="88" t="s">
        <v>563</v>
      </c>
      <c r="J40" s="88" t="s">
        <v>563</v>
      </c>
      <c r="K40" s="88" t="s">
        <v>563</v>
      </c>
      <c r="L40" s="88" t="s">
        <v>563</v>
      </c>
    </row>
    <row r="41" spans="1:12" ht="31.5" x14ac:dyDescent="0.25">
      <c r="A41" s="220" t="s">
        <v>215</v>
      </c>
      <c r="B41" s="90" t="s">
        <v>552</v>
      </c>
      <c r="C41" s="88" t="s">
        <v>563</v>
      </c>
      <c r="D41" s="88" t="s">
        <v>563</v>
      </c>
      <c r="E41" s="88" t="s">
        <v>563</v>
      </c>
      <c r="F41" s="88" t="s">
        <v>563</v>
      </c>
      <c r="G41" s="88" t="s">
        <v>563</v>
      </c>
      <c r="H41" s="88" t="s">
        <v>563</v>
      </c>
      <c r="I41" s="88" t="s">
        <v>563</v>
      </c>
      <c r="J41" s="88" t="s">
        <v>563</v>
      </c>
      <c r="K41" s="88" t="s">
        <v>563</v>
      </c>
      <c r="L41" s="88" t="s">
        <v>563</v>
      </c>
    </row>
    <row r="42" spans="1:12" ht="31.5" x14ac:dyDescent="0.25">
      <c r="A42" s="220">
        <v>3</v>
      </c>
      <c r="B42" s="89" t="s">
        <v>469</v>
      </c>
      <c r="C42" s="88" t="s">
        <v>563</v>
      </c>
      <c r="D42" s="88" t="s">
        <v>563</v>
      </c>
      <c r="E42" s="88" t="s">
        <v>563</v>
      </c>
      <c r="F42" s="88" t="s">
        <v>563</v>
      </c>
      <c r="G42" s="88" t="s">
        <v>563</v>
      </c>
      <c r="H42" s="88" t="s">
        <v>563</v>
      </c>
      <c r="I42" s="88" t="s">
        <v>563</v>
      </c>
      <c r="J42" s="88" t="s">
        <v>563</v>
      </c>
      <c r="K42" s="88" t="s">
        <v>563</v>
      </c>
      <c r="L42" s="88" t="s">
        <v>563</v>
      </c>
    </row>
    <row r="43" spans="1:12" x14ac:dyDescent="0.25">
      <c r="A43" s="220" t="s">
        <v>214</v>
      </c>
      <c r="B43" s="89" t="s">
        <v>212</v>
      </c>
      <c r="C43" s="214">
        <v>44378</v>
      </c>
      <c r="D43" s="214">
        <v>44470</v>
      </c>
      <c r="E43" s="88" t="s">
        <v>563</v>
      </c>
      <c r="F43" s="88" t="s">
        <v>563</v>
      </c>
      <c r="G43" s="88" t="s">
        <v>563</v>
      </c>
      <c r="H43" s="88" t="s">
        <v>563</v>
      </c>
      <c r="I43" s="88" t="s">
        <v>563</v>
      </c>
      <c r="J43" s="88" t="s">
        <v>563</v>
      </c>
      <c r="K43" s="88" t="s">
        <v>563</v>
      </c>
      <c r="L43" s="88" t="s">
        <v>563</v>
      </c>
    </row>
    <row r="44" spans="1:12" x14ac:dyDescent="0.25">
      <c r="A44" s="220" t="s">
        <v>213</v>
      </c>
      <c r="B44" s="89" t="s">
        <v>210</v>
      </c>
      <c r="C44" s="88" t="s">
        <v>563</v>
      </c>
      <c r="D44" s="88" t="s">
        <v>563</v>
      </c>
      <c r="E44" s="88" t="s">
        <v>563</v>
      </c>
      <c r="F44" s="88" t="s">
        <v>563</v>
      </c>
      <c r="G44" s="88" t="s">
        <v>563</v>
      </c>
      <c r="H44" s="88" t="s">
        <v>563</v>
      </c>
      <c r="I44" s="88" t="s">
        <v>563</v>
      </c>
      <c r="J44" s="88" t="s">
        <v>563</v>
      </c>
      <c r="K44" s="88" t="s">
        <v>563</v>
      </c>
      <c r="L44" s="88" t="s">
        <v>563</v>
      </c>
    </row>
    <row r="45" spans="1:12" ht="63" x14ac:dyDescent="0.25">
      <c r="A45" s="220" t="s">
        <v>211</v>
      </c>
      <c r="B45" s="89" t="s">
        <v>474</v>
      </c>
      <c r="C45" s="88" t="s">
        <v>563</v>
      </c>
      <c r="D45" s="88" t="s">
        <v>563</v>
      </c>
      <c r="E45" s="88" t="s">
        <v>563</v>
      </c>
      <c r="F45" s="88" t="s">
        <v>563</v>
      </c>
      <c r="G45" s="88" t="s">
        <v>563</v>
      </c>
      <c r="H45" s="88" t="s">
        <v>563</v>
      </c>
      <c r="I45" s="88" t="s">
        <v>563</v>
      </c>
      <c r="J45" s="88" t="s">
        <v>563</v>
      </c>
      <c r="K45" s="88" t="s">
        <v>563</v>
      </c>
      <c r="L45" s="88" t="s">
        <v>563</v>
      </c>
    </row>
    <row r="46" spans="1:12" ht="110.25" x14ac:dyDescent="0.25">
      <c r="A46" s="220" t="s">
        <v>209</v>
      </c>
      <c r="B46" s="89" t="s">
        <v>472</v>
      </c>
      <c r="C46" s="88" t="s">
        <v>563</v>
      </c>
      <c r="D46" s="88" t="s">
        <v>563</v>
      </c>
      <c r="E46" s="88" t="s">
        <v>563</v>
      </c>
      <c r="F46" s="88" t="s">
        <v>563</v>
      </c>
      <c r="G46" s="88" t="s">
        <v>563</v>
      </c>
      <c r="H46" s="88" t="s">
        <v>563</v>
      </c>
      <c r="I46" s="88" t="s">
        <v>563</v>
      </c>
      <c r="J46" s="88" t="s">
        <v>563</v>
      </c>
      <c r="K46" s="88" t="s">
        <v>563</v>
      </c>
      <c r="L46" s="88" t="s">
        <v>563</v>
      </c>
    </row>
    <row r="47" spans="1:12" x14ac:dyDescent="0.25">
      <c r="A47" s="220" t="s">
        <v>207</v>
      </c>
      <c r="B47" s="89" t="s">
        <v>208</v>
      </c>
      <c r="C47" s="88" t="s">
        <v>563</v>
      </c>
      <c r="D47" s="88" t="s">
        <v>563</v>
      </c>
      <c r="E47" s="88" t="s">
        <v>563</v>
      </c>
      <c r="F47" s="88" t="s">
        <v>563</v>
      </c>
      <c r="G47" s="88" t="s">
        <v>563</v>
      </c>
      <c r="H47" s="88" t="s">
        <v>563</v>
      </c>
      <c r="I47" s="88" t="s">
        <v>563</v>
      </c>
      <c r="J47" s="88" t="s">
        <v>563</v>
      </c>
      <c r="K47" s="88" t="s">
        <v>563</v>
      </c>
      <c r="L47" s="88" t="s">
        <v>563</v>
      </c>
    </row>
    <row r="48" spans="1:12" x14ac:dyDescent="0.25">
      <c r="A48" s="220" t="s">
        <v>484</v>
      </c>
      <c r="B48" s="90" t="s">
        <v>206</v>
      </c>
      <c r="C48" s="88" t="s">
        <v>563</v>
      </c>
      <c r="D48" s="88" t="s">
        <v>563</v>
      </c>
      <c r="E48" s="88" t="s">
        <v>563</v>
      </c>
      <c r="F48" s="88" t="s">
        <v>563</v>
      </c>
      <c r="G48" s="88" t="s">
        <v>563</v>
      </c>
      <c r="H48" s="88" t="s">
        <v>563</v>
      </c>
      <c r="I48" s="88" t="s">
        <v>563</v>
      </c>
      <c r="J48" s="88" t="s">
        <v>563</v>
      </c>
      <c r="K48" s="88" t="s">
        <v>563</v>
      </c>
      <c r="L48" s="88" t="s">
        <v>563</v>
      </c>
    </row>
    <row r="49" spans="1:12" x14ac:dyDescent="0.25">
      <c r="A49" s="220">
        <v>4</v>
      </c>
      <c r="B49" s="89" t="s">
        <v>204</v>
      </c>
      <c r="C49" s="88" t="s">
        <v>563</v>
      </c>
      <c r="D49" s="88" t="s">
        <v>563</v>
      </c>
      <c r="E49" s="88" t="s">
        <v>563</v>
      </c>
      <c r="F49" s="88" t="s">
        <v>563</v>
      </c>
      <c r="G49" s="88" t="s">
        <v>563</v>
      </c>
      <c r="H49" s="88" t="s">
        <v>563</v>
      </c>
      <c r="I49" s="88" t="s">
        <v>563</v>
      </c>
      <c r="J49" s="88" t="s">
        <v>563</v>
      </c>
      <c r="K49" s="88" t="s">
        <v>563</v>
      </c>
      <c r="L49" s="88" t="s">
        <v>563</v>
      </c>
    </row>
    <row r="50" spans="1:12" ht="63" x14ac:dyDescent="0.25">
      <c r="A50" s="220" t="s">
        <v>205</v>
      </c>
      <c r="B50" s="89" t="s">
        <v>473</v>
      </c>
      <c r="C50" s="88" t="s">
        <v>563</v>
      </c>
      <c r="D50" s="88" t="s">
        <v>563</v>
      </c>
      <c r="E50" s="88" t="s">
        <v>563</v>
      </c>
      <c r="F50" s="88" t="s">
        <v>563</v>
      </c>
      <c r="G50" s="88" t="s">
        <v>563</v>
      </c>
      <c r="H50" s="88" t="s">
        <v>563</v>
      </c>
      <c r="I50" s="88" t="s">
        <v>563</v>
      </c>
      <c r="J50" s="88" t="s">
        <v>563</v>
      </c>
      <c r="K50" s="88" t="s">
        <v>563</v>
      </c>
      <c r="L50" s="88" t="s">
        <v>563</v>
      </c>
    </row>
    <row r="51" spans="1:12" ht="47.25" x14ac:dyDescent="0.25">
      <c r="A51" s="220" t="s">
        <v>203</v>
      </c>
      <c r="B51" s="89" t="s">
        <v>475</v>
      </c>
      <c r="C51" s="88" t="s">
        <v>563</v>
      </c>
      <c r="D51" s="88" t="s">
        <v>563</v>
      </c>
      <c r="E51" s="88" t="s">
        <v>563</v>
      </c>
      <c r="F51" s="88" t="s">
        <v>563</v>
      </c>
      <c r="G51" s="88" t="s">
        <v>563</v>
      </c>
      <c r="H51" s="88" t="s">
        <v>563</v>
      </c>
      <c r="I51" s="88" t="s">
        <v>563</v>
      </c>
      <c r="J51" s="88" t="s">
        <v>563</v>
      </c>
      <c r="K51" s="88" t="s">
        <v>563</v>
      </c>
      <c r="L51" s="88" t="s">
        <v>563</v>
      </c>
    </row>
    <row r="52" spans="1:12" ht="47.25" x14ac:dyDescent="0.25">
      <c r="A52" s="220" t="s">
        <v>201</v>
      </c>
      <c r="B52" s="89" t="s">
        <v>202</v>
      </c>
      <c r="C52" s="88" t="s">
        <v>563</v>
      </c>
      <c r="D52" s="88" t="s">
        <v>563</v>
      </c>
      <c r="E52" s="88" t="s">
        <v>563</v>
      </c>
      <c r="F52" s="88" t="s">
        <v>563</v>
      </c>
      <c r="G52" s="88" t="s">
        <v>563</v>
      </c>
      <c r="H52" s="88" t="s">
        <v>563</v>
      </c>
      <c r="I52" s="88" t="s">
        <v>563</v>
      </c>
      <c r="J52" s="88" t="s">
        <v>563</v>
      </c>
      <c r="K52" s="88" t="s">
        <v>563</v>
      </c>
      <c r="L52" s="88" t="s">
        <v>563</v>
      </c>
    </row>
    <row r="53" spans="1:12" ht="31.5" x14ac:dyDescent="0.25">
      <c r="A53" s="220" t="s">
        <v>199</v>
      </c>
      <c r="B53" s="194" t="s">
        <v>476</v>
      </c>
      <c r="C53" s="214">
        <v>44470</v>
      </c>
      <c r="D53" s="221">
        <v>44561</v>
      </c>
      <c r="E53" s="87"/>
      <c r="F53" s="87"/>
      <c r="G53" s="88" t="s">
        <v>563</v>
      </c>
      <c r="H53" s="88" t="s">
        <v>563</v>
      </c>
      <c r="I53" s="88" t="s">
        <v>563</v>
      </c>
      <c r="J53" s="88" t="s">
        <v>563</v>
      </c>
      <c r="K53" s="88" t="s">
        <v>563</v>
      </c>
      <c r="L53" s="88" t="s">
        <v>563</v>
      </c>
    </row>
    <row r="54" spans="1:12" ht="31.5" x14ac:dyDescent="0.25">
      <c r="A54" s="220" t="s">
        <v>477</v>
      </c>
      <c r="B54" s="89" t="s">
        <v>200</v>
      </c>
      <c r="C54" s="88" t="s">
        <v>563</v>
      </c>
      <c r="D54" s="88" t="s">
        <v>563</v>
      </c>
      <c r="E54" s="88" t="s">
        <v>563</v>
      </c>
      <c r="F54" s="88" t="s">
        <v>563</v>
      </c>
      <c r="G54" s="88" t="s">
        <v>563</v>
      </c>
      <c r="H54" s="88" t="s">
        <v>563</v>
      </c>
      <c r="I54" s="88" t="s">
        <v>563</v>
      </c>
      <c r="J54" s="88" t="s">
        <v>563</v>
      </c>
      <c r="K54" s="88" t="s">
        <v>563</v>
      </c>
      <c r="L54" s="88" t="s">
        <v>563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2020-11-20T01:51:06Z</cp:lastPrinted>
  <dcterms:created xsi:type="dcterms:W3CDTF">2015-08-16T15:31:05Z</dcterms:created>
  <dcterms:modified xsi:type="dcterms:W3CDTF">2021-04-27T02:30:14Z</dcterms:modified>
</cp:coreProperties>
</file>