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<sst xmlns="http://schemas.openxmlformats.org/spreadsheetml/2006/main" count="825" uniqueCount="544">
  <si>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</si>
  <si>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</si>
  <si>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</si>
  <si>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</si>
  <si>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</si>
  <si>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</si>
  <si>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</si>
  <si>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</si>
  <si>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</si>
  <si>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</si>
  <si>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</si>
  <si>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</si>
  <si>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</si>
  <si>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</si>
  <si>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</si>
  <si>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</si>
  <si>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</si>
  <si>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</si>
  <si>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</si>
  <si>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</si>
  <si>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</si>
  <si>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</si>
  <si>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</si>
  <si>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</si>
  <si>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</si>
  <si>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</si>
  <si>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</si>
  <si>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</si>
  <si>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</si>
  <si>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</si>
  <si>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</si>
  <si>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</si>
  <si>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</si>
  <si>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</si>
  <si>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</si>
  <si>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</si>
  <si>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</si>
  <si>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</si>
  <si>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</si>
  <si>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</si>
  <si>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</si>
  <si>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</si>
  <si>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</si>
  <si>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</si>
  <si>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</si>
  <si>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</si>
  <si>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</si>
  <si>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</si>
  <si>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</si>
  <si>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</si>
  <si>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</si>
  <si>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</si>
  <si>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</si>
  <si>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</si>
  <si>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</si>
  <si>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</si>
  <si>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</si>
  <si>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</si>
  <si>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</si>
  <si>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</si>
  <si>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</si>
  <si>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</si>
  <si>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</si>
  <si>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</si>
  <si>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</si>
  <si>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</si>
  <si>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</si>
  <si>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</si>
  <si>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</si>
  <si>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</si>
  <si>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</si>
  <si>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</si>
  <si>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</si>
  <si>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</si>
  <si>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</si>
  <si>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</si>
  <si>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</si>
  <si>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</si>
  <si>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</si>
  <si>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</si>
  <si>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</si>
  <si>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</si>
  <si>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</si>
  <si>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</si>
  <si>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</si>
  <si>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</si>
  <si>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</si>
  <si>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</si>
  <si>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</si>
  <si>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</si>
  <si>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</si>
  <si>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</si>
  <si>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</si>
  <si>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</si>
  <si>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</si>
  <si>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</si>
  <si>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</si>
  <si>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</si>
  <si>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</si>
  <si>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</si>
  <si>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</si>
  <si>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</si>
  <si>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</si>
  <si>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</si>
  <si>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</si>
  <si>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</si>
  <si>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</si>
  <si>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</si>
  <si>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</si>
  <si>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</si>
  <si>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</si>
  <si>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</si>
  <si>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</si>
  <si>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</si>
  <si>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</si>
  <si>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</si>
  <si>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</si>
  <si>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</si>
  <si>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</si>
  <si>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</si>
  <si>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</si>
  <si>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</si>
  <si>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</si>
  <si>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</si>
  <si>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</si>
  <si>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</si>
  <si>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</si>
  <si>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</si>
  <si>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</si>
  <si>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</si>
  <si>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</si>
  <si>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</si>
  <si>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</si>
  <si>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</si>
  <si>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</si>
  <si>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</si>
  <si>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</si>
  <si>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</si>
  <si>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</si>
  <si>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</si>
  <si>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</si>
  <si>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</si>
  <si>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</si>
  <si>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</si>
  <si>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</si>
  <si>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</si>
  <si>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</si>
  <si>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</si>
  <si>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</si>
  <si>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</si>
  <si>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</si>
  <si>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</si>
  <si>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</si>
  <si>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</si>
  <si>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</si>
  <si>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</si>
  <si>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</si>
  <si>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</si>
  <si>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</si>
  <si>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</si>
  <si>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</si>
  <si>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</si>
  <si>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</si>
  <si>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</si>
  <si>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</si>
  <si>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</si>
  <si>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</si>
  <si>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</si>
  <si>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</si>
  <si>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</si>
  <si>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</si>
  <si>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</si>
  <si>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</si>
  <si>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</si>
  <si>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</si>
  <si>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</si>
  <si>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</si>
  <si>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</si>
  <si>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</si>
  <si>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</si>
  <si>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</si>
  <si>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</si>
  <si>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</si>
  <si>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</si>
  <si>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</si>
  <si>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</si>
  <si>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</si>
  <si>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</si>
  <si>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</si>
  <si>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</si>
  <si>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</si>
  <si>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</si>
  <si>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</si>
  <si>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</si>
  <si>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</si>
  <si>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</si>
  <si>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</si>
  <si>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</si>
  <si>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</si>
  <si>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</si>
  <si>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</si>
  <si>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</si>
  <si>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</si>
  <si>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</si>
  <si>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</si>
  <si>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</si>
  <si>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</si>
  <si>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</si>
  <si>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</si>
  <si>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</si>
  <si>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</si>
  <si>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</si>
  <si>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</si>
  <si>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</si>
  <si>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</si>
  <si>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</si>
  <si>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</si>
  <si>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</si>
  <si>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</si>
  <si>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</si>
  <si>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</si>
  <si>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</si>
  <si>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</si>
  <si>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</si>
  <si>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</si>
  <si>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</si>
  <si>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</si>
  <si>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</si>
  <si>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</si>
  <si>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</si>
  <si>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</si>
  <si>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</si>
  <si>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</si>
  <si>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</si>
  <si>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</si>
  <si>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</si>
  <si>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</si>
  <si>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</si>
  <si>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</si>
  <si>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</si>
  <si>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</si>
  <si>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</si>
  <si>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</si>
  <si>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</si>
  <si>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</si>
  <si>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</si>
  <si>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</si>
  <si>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</si>
  <si>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</si>
  <si>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</si>
  <si>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</si>
  <si>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</si>
  <si>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</si>
  <si>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</si>
  <si>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</si>
  <si>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</si>
  <si>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</si>
  <si>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</si>
  <si>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</si>
  <si>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</si>
  <si>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</si>
  <si>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</si>
  <si>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</si>
  <si>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</si>
  <si>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</si>
  <si>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</si>
  <si>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</si>
  <si>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</si>
  <si>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</si>
  <si>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</si>
  <si>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</si>
  <si>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</si>
  <si>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</si>
  <si>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</si>
  <si>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</si>
  <si>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</si>
  <si>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</si>
  <si>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</si>
  <si>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</si>
  <si>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</si>
  <si>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</si>
  <si>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</si>
  <si>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</si>
  <si>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</si>
  <si>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</si>
  <si>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</si>
  <si>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</si>
  <si>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</si>
  <si>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</si>
  <si>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</si>
  <si>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</si>
  <si>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</si>
  <si>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</si>
  <si>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</si>
  <si>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</si>
  <si>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</si>
  <si>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</si>
  <si>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</si>
  <si>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</si>
  <si>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</si>
  <si>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</si>
  <si>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</si>
  <si>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</si>
  <si>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</si>
  <si>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</si>
  <si>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</si>
  <si>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</si>
  <si>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</si>
  <si>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</si>
  <si>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</si>
  <si>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</si>
  <si>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</si>
  <si>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</si>
  <si>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</si>
  <si>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</si>
  <si>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</si>
  <si>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</si>
  <si>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</si>
  <si>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</si>
  <si>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</si>
  <si>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</si>
  <si>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</si>
  <si>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</si>
  <si>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</si>
  <si>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</si>
  <si>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</si>
  <si>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</si>
  <si>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</si>
  <si>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</si>
  <si>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</si>
  <si>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</si>
  <si>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</si>
  <si>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</si>
  <si>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</si>
  <si>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</si>
  <si>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</si>
  <si>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</si>
  <si>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</si>
  <si>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</si>
  <si>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</si>
  <si>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</si>
  <si>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</si>
  <si>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</si>
  <si>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</si>
  <si>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</si>
  <si>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</si>
  <si>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</si>
  <si>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</si>
  <si>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</si>
  <si>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</si>
  <si>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</si>
  <si>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</si>
  <si>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</si>
  <si>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</si>
  <si>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</si>
  <si>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</si>
  <si>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</si>
  <si>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</si>
  <si>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</si>
  <si>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</si>
  <si>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</si>
  <si>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</si>
  <si>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</si>
  <si>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</si>
  <si>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</si>
  <si>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</si>
  <si>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</si>
  <si>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</si>
  <si>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</si>
  <si>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</si>
  <si>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</si>
  <si>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</si>
  <si>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</si>
  <si>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</si>
  <si>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</si>
  <si>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</si>
  <si>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</si>
  <si>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</si>
  <si>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</si>
  <si>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</si>
  <si>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</si>
  <si>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</si>
  <si>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</si>
  <si>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</si>
  <si>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</si>
  <si>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</si>
  <si>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</si>
  <si>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</si>
  <si>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</si>
  <si>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</si>
  <si>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</si>
  <si>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</si>
  <si>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</si>
  <si>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</si>
  <si>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</si>
  <si>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</si>
  <si>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</si>
  <si>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</si>
  <si>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</si>
  <si>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</si>
  <si>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</si>
  <si>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</si>
  <si>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</si>
  <si>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</si>
  <si>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</si>
  <si>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</si>
  <si>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</si>
  <si>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</si>
  <si>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</si>
  <si>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</si>
  <si>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</si>
  <si>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</si>
  <si>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</si>
  <si>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</si>
  <si>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</si>
  <si>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</si>
  <si>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</si>
  <si>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</si>
  <si>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</si>
  <si>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</si>
  <si>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</si>
  <si>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</si>
  <si>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</si>
  <si>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</si>
  <si>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</si>
  <si>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</si>
  <si>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</si>
  <si>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</si>
  <si>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</si>
  <si>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</si>
  <si>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</si>
  <si>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</si>
  <si>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</si>
  <si>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</si>
  <si>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</si>
  <si>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</si>
  <si>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</si>
  <si>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</si>
  <si>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</si>
  <si>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</si>
  <si>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</si>
  <si>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</si>
  <si>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</si>
  <si>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</si>
  <si>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</si>
  <si>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</si>
  <si>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</si>
  <si>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</si>
  <si>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</si>
  <si>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</si>
  <si>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</si>
  <si>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</si>
  <si>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</si>
  <si>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</si>
  <si>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</si>
  <si>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</si>
  <si>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</si>
  <si>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</si>
  <si>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</si>
  <si>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</si>
  <si>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</si>
  <si>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</si>
  <si>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</si>
  <si>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</si>
  <si>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</si>
  <si>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</si>
  <si>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</si>
  <si>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</si>
  <si>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</si>
  <si>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</si>
  <si>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</si>
  <si>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</si>
  <si>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</si>
  <si>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</si>
  <si>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</si>
  <si>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</si>
  <si>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</si>
  <si>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</si>
  <si>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</si>
  <si>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</si>
  <si>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</si>
  <si>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</si>
  <si>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</si>
  <si>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</si>
  <si>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</si>
  <si>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</si>
  <si>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</si>
  <si>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</si>
  <si>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</si>
  <si>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</si>
  <si>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</si>
  <si>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</si>
  <si>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</si>
  <si>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</si>
  <si>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</si>
  <si>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</si>
  <si>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</si>
  <si>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</si>
  <si>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</si>
  <si>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</si>
  <si>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</si>
  <si>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</si>
  <si>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</si>
  <si>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</si>
  <si>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</si>
  <si>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</si>
  <si>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</si>
  <si>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</si>
  <si>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</si>
  <si>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</si>
  <si>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</si>
  <si>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</si>
  <si>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</si>
  <si>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</si>
  <si>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</si>
  <si>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</si>
  <si>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</si>
  <si>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</si>
  <si>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</si>
  <si>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</si>
  <si>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</si>
  <si>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</si>
  <si>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</si>
  <si>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1 шт</t>
  </si>
  <si>
    <t xml:space="preserve">1 шт </t>
  </si>
  <si>
    <t xml:space="preserve"> по состоянию на 01.01.2016года</t>
  </si>
  <si>
    <t>ноябрь 2017</t>
  </si>
  <si>
    <t>Весы электронные аналитические LEKI B 2104</t>
  </si>
  <si>
    <t>F_524-ЧТ-н-12</t>
  </si>
  <si>
    <t>85,000 тыс. руб (без НДС)</t>
  </si>
  <si>
    <t>100,000 тыс. руб (с НДС)</t>
  </si>
  <si>
    <t>Замена выработавшего свой ресурс  оборудования</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</si>
  <si>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</si>
  <si>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</si>
  <si>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ОЗЦ</t>
  </si>
  <si>
    <t>Закупка  оборудования</t>
  </si>
  <si>
    <t>Целесообразность реализации инвестиционного проекта заключается в выполнении требований производства анализов топлива согласно НТД .</t>
  </si>
  <si>
    <t xml:space="preserve">Установка весов электронных аналитических  в помещении лаборатории топлива для более точного определения влаги, зольности, серы, выхода летучих веществ при определении качества топлива </t>
  </si>
  <si>
    <t>Ввод в эксплуатацию весов электронных аналитических  позволит более качественно производить определение характеристик качества и технологических свойств топлива</t>
  </si>
  <si>
    <t>На ЧТЭЦ в настоящее время эксплуатируется  весы электронные аналитические, физический износ сотавляет 90%.</t>
  </si>
  <si>
    <t>Приобретение весов электронных аналитических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</si>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</sst>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847552"/>
        <c:axId val="78021376"/>
      </c:lineChart>
      <c:catAx>
        <c:axId val="77847552"/>
        <c:scaling>
          <c:orientation val="minMax"/>
        </c:scaling>
        <c:axPos val="b"/>
        <c:numFmt formatCode="General" sourceLinked="1"/>
        <c:tickLblPos val="nextTo"/>
        <c:crossAx val="78021376"/>
        <c:crosses val="autoZero"/>
        <c:auto val="1"/>
        <c:lblAlgn val="ctr"/>
        <c:lblOffset val="100"/>
      </c:catAx>
      <c:valAx>
        <c:axId val="78021376"/>
        <c:scaling>
          <c:orientation val="minMax"/>
        </c:scaling>
        <c:axPos val="l"/>
        <c:majorGridlines/>
        <c:numFmt formatCode="General" sourceLinked="1"/>
        <c:tickLblPos val="nextTo"/>
        <c:txPr>
          <a:bodyPr/>
          <a:lstStyle/>
          <a:p>
            <a:pPr>
              <a:defRPr sz="700"/>
            </a:pPr>
            <a:endParaRPr lang="ru-RU"/>
          </a:p>
        </c:txPr>
        <c:crossAx val="77847552"/>
        <c:crosses val="autoZero"/>
        <c:crossBetween val="between"/>
      </c:valAx>
    </c:plotArea>
    <c:legend>
      <c:legendPos val="r"/>
      <c:layout>
        <c:manualLayout>
          <c:xMode val="edge"/>
          <c:yMode val="edge"/>
          <c:x val="0.11011904761904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6"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0" t="s">
        <v>522</v>
      </c>
      <c r="B5" s="250"/>
      <c r="C5" s="250"/>
      <c r="D5" s="225"/>
      <c r="E5" s="225"/>
      <c r="F5" s="225"/>
      <c r="G5" s="225"/>
      <c r="H5" s="225"/>
      <c r="I5" s="225"/>
      <c r="J5" s="225"/>
    </row>
    <row r="6" spans="1:22" s="12" customFormat="1" ht="18.75">
      <c r="A6" s="17"/>
      <c r="F6" s="16"/>
      <c r="G6" s="16"/>
      <c r="H6" s="15"/>
    </row>
    <row r="7" spans="1:22" s="12" customFormat="1" ht="18.75">
      <c r="A7" s="254" t="s">
        <v>11</v>
      </c>
      <c r="B7" s="254"/>
      <c r="C7" s="25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509</v>
      </c>
      <c r="B9" s="255"/>
      <c r="C9" s="255"/>
      <c r="D9" s="8"/>
      <c r="E9" s="8"/>
      <c r="F9" s="8"/>
      <c r="G9" s="8"/>
      <c r="H9" s="8"/>
      <c r="I9" s="13"/>
      <c r="J9" s="13"/>
      <c r="K9" s="13"/>
      <c r="L9" s="13"/>
      <c r="M9" s="13"/>
      <c r="N9" s="13"/>
      <c r="O9" s="13"/>
      <c r="P9" s="13"/>
      <c r="Q9" s="13"/>
      <c r="R9" s="13"/>
      <c r="S9" s="13"/>
      <c r="T9" s="13"/>
      <c r="U9" s="13"/>
      <c r="V9" s="13"/>
    </row>
    <row r="10" spans="1:22" s="12" customFormat="1" ht="18.75">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528</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5" t="s">
        <v>540</v>
      </c>
      <c r="B15" s="255"/>
      <c r="C15" s="255"/>
      <c r="D15" s="8"/>
      <c r="E15" s="8"/>
      <c r="F15" s="8"/>
      <c r="G15" s="8"/>
      <c r="H15" s="8"/>
      <c r="I15" s="8"/>
      <c r="J15" s="8"/>
      <c r="K15" s="8"/>
      <c r="L15" s="8"/>
      <c r="M15" s="8"/>
      <c r="N15" s="8"/>
      <c r="O15" s="8"/>
      <c r="P15" s="8"/>
      <c r="Q15" s="8"/>
      <c r="R15" s="8"/>
      <c r="S15" s="8"/>
      <c r="T15" s="8"/>
      <c r="U15" s="8"/>
      <c r="V15" s="8"/>
    </row>
    <row r="16" spans="1:22" s="3" customFormat="1" ht="15.75">
      <c r="A16" s="251" t="s">
        <v>7</v>
      </c>
      <c r="B16" s="251"/>
      <c r="C16" s="251"/>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2" t="s">
        <v>491</v>
      </c>
      <c r="B18" s="253"/>
      <c r="C18" s="253"/>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6" t="s">
        <v>541</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531</v>
      </c>
      <c r="D23" s="33"/>
      <c r="E23" s="33"/>
      <c r="F23" s="33"/>
      <c r="G23" s="33"/>
      <c r="H23" s="33"/>
      <c r="I23" s="32"/>
      <c r="J23" s="32"/>
      <c r="K23" s="32"/>
      <c r="L23" s="32"/>
      <c r="M23" s="32"/>
      <c r="N23" s="32"/>
      <c r="O23" s="32"/>
      <c r="P23" s="32"/>
      <c r="Q23" s="32"/>
      <c r="R23" s="32"/>
      <c r="S23" s="32"/>
      <c r="T23" s="31"/>
      <c r="U23" s="31"/>
      <c r="V23" s="31"/>
    </row>
    <row r="24" spans="1:22" s="3" customFormat="1" ht="18.75">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28" zoomScale="75" zoomScaleNormal="70" zoomScaleSheetLayoutView="75" workbookViewId="0">
      <selection activeCell="R35" sqref="R35"/>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50" t="str">
        <f>'6.1. Паспорт сетевой график'!A5:L5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row>
    <row r="5" spans="1:21" ht="18.75">
      <c r="A5" s="71"/>
      <c r="B5" s="71"/>
      <c r="C5" s="71"/>
      <c r="D5" s="71"/>
      <c r="E5" s="71"/>
      <c r="F5" s="71"/>
      <c r="L5" s="71"/>
      <c r="M5" s="71"/>
      <c r="U5" s="15"/>
    </row>
    <row r="6" spans="1:21" ht="18.75">
      <c r="A6" s="254" t="s">
        <v>11</v>
      </c>
      <c r="B6" s="254"/>
      <c r="C6" s="254"/>
      <c r="D6" s="254"/>
      <c r="E6" s="254"/>
      <c r="F6" s="254"/>
      <c r="G6" s="254"/>
      <c r="H6" s="254"/>
      <c r="I6" s="254"/>
      <c r="J6" s="254"/>
      <c r="K6" s="254"/>
      <c r="L6" s="254"/>
      <c r="M6" s="254"/>
      <c r="N6" s="254"/>
      <c r="O6" s="254"/>
      <c r="P6" s="254"/>
      <c r="Q6" s="254"/>
      <c r="R6" s="254"/>
      <c r="S6" s="254"/>
      <c r="T6" s="254"/>
      <c r="U6" s="254"/>
    </row>
    <row r="7" spans="1:21" ht="18.75">
      <c r="A7" s="13"/>
      <c r="B7" s="13"/>
      <c r="C7" s="13"/>
      <c r="D7" s="13"/>
      <c r="E7" s="13"/>
      <c r="F7" s="13"/>
      <c r="G7" s="13"/>
      <c r="H7" s="13"/>
      <c r="I7" s="13"/>
      <c r="J7" s="97"/>
      <c r="K7" s="97"/>
      <c r="L7" s="97"/>
      <c r="M7" s="97"/>
      <c r="N7" s="97"/>
      <c r="O7" s="97"/>
      <c r="P7" s="97"/>
      <c r="Q7" s="97"/>
      <c r="R7" s="97"/>
      <c r="S7" s="97"/>
      <c r="T7" s="97"/>
      <c r="U7" s="97"/>
    </row>
    <row r="8" spans="1:21">
      <c r="A8" s="255" t="str">
        <f>'6.1. Паспорт сетевой график'!A9:L9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row>
    <row r="9" spans="1:21" ht="18.75" customHeight="1">
      <c r="A9" s="251" t="s">
        <v>10</v>
      </c>
      <c r="B9" s="251"/>
      <c r="C9" s="251"/>
      <c r="D9" s="251"/>
      <c r="E9" s="251"/>
      <c r="F9" s="251"/>
      <c r="G9" s="251"/>
      <c r="H9" s="251"/>
      <c r="I9" s="251"/>
      <c r="J9" s="251"/>
      <c r="K9" s="251"/>
      <c r="L9" s="251"/>
      <c r="M9" s="251"/>
      <c r="N9" s="251"/>
      <c r="O9" s="251"/>
      <c r="P9" s="251"/>
      <c r="Q9" s="251"/>
      <c r="R9" s="251"/>
      <c r="S9" s="251"/>
      <c r="T9" s="251"/>
      <c r="U9" s="251"/>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5" t="str">
        <f>'6.1. Паспорт сетевой график'!A12:L12</f>
        <v>F_524-ЧТ-н-12</v>
      </c>
      <c r="B11" s="255"/>
      <c r="C11" s="255"/>
      <c r="D11" s="255"/>
      <c r="E11" s="255"/>
      <c r="F11" s="255"/>
      <c r="G11" s="255"/>
      <c r="H11" s="255"/>
      <c r="I11" s="255"/>
      <c r="J11" s="255"/>
      <c r="K11" s="255"/>
      <c r="L11" s="255"/>
      <c r="M11" s="255"/>
      <c r="N11" s="255"/>
      <c r="O11" s="255"/>
      <c r="P11" s="255"/>
      <c r="Q11" s="255"/>
      <c r="R11" s="255"/>
      <c r="S11" s="255"/>
      <c r="T11" s="255"/>
      <c r="U11" s="255"/>
    </row>
    <row r="12" spans="1:21">
      <c r="A12" s="251" t="s">
        <v>9</v>
      </c>
      <c r="B12" s="251"/>
      <c r="C12" s="251"/>
      <c r="D12" s="251"/>
      <c r="E12" s="251"/>
      <c r="F12" s="251"/>
      <c r="G12" s="251"/>
      <c r="H12" s="251"/>
      <c r="I12" s="251"/>
      <c r="J12" s="251"/>
      <c r="K12" s="251"/>
      <c r="L12" s="251"/>
      <c r="M12" s="251"/>
      <c r="N12" s="251"/>
      <c r="O12" s="251"/>
      <c r="P12" s="251"/>
      <c r="Q12" s="251"/>
      <c r="R12" s="251"/>
      <c r="S12" s="251"/>
      <c r="T12" s="251"/>
      <c r="U12" s="251"/>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5" t="str">
        <f>'6.1. Паспорт сетевой график'!A15:L15</f>
        <v>Приобретение весов электронных аналитических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c r="A15" s="251" t="s">
        <v>7</v>
      </c>
      <c r="B15" s="251"/>
      <c r="C15" s="251"/>
      <c r="D15" s="251"/>
      <c r="E15" s="251"/>
      <c r="F15" s="251"/>
      <c r="G15" s="251"/>
      <c r="H15" s="251"/>
      <c r="I15" s="251"/>
      <c r="J15" s="251"/>
      <c r="K15" s="251"/>
      <c r="L15" s="251"/>
      <c r="M15" s="251"/>
      <c r="N15" s="251"/>
      <c r="O15" s="251"/>
      <c r="P15" s="251"/>
      <c r="Q15" s="251"/>
      <c r="R15" s="251"/>
      <c r="S15" s="251"/>
      <c r="T15" s="251"/>
      <c r="U15" s="251"/>
    </row>
    <row r="16" spans="1:21">
      <c r="A16" s="374"/>
      <c r="B16" s="374"/>
      <c r="C16" s="374"/>
      <c r="D16" s="374"/>
      <c r="E16" s="374"/>
      <c r="F16" s="374"/>
      <c r="G16" s="374"/>
      <c r="H16" s="374"/>
      <c r="I16" s="374"/>
      <c r="J16" s="374"/>
      <c r="K16" s="374"/>
      <c r="L16" s="374"/>
      <c r="M16" s="374"/>
      <c r="N16" s="374"/>
      <c r="O16" s="374"/>
      <c r="P16" s="374"/>
      <c r="Q16" s="374"/>
      <c r="R16" s="374"/>
      <c r="S16" s="374"/>
      <c r="T16" s="374"/>
      <c r="U16" s="374"/>
    </row>
    <row r="17" spans="1:24">
      <c r="A17" s="71"/>
      <c r="L17" s="71"/>
      <c r="M17" s="71"/>
      <c r="N17" s="71"/>
      <c r="O17" s="71"/>
      <c r="P17" s="71"/>
      <c r="Q17" s="71"/>
      <c r="R17" s="71"/>
      <c r="S17" s="71"/>
      <c r="T17" s="71"/>
    </row>
    <row r="18" spans="1:24">
      <c r="A18" s="378" t="s">
        <v>476</v>
      </c>
      <c r="B18" s="378"/>
      <c r="C18" s="378"/>
      <c r="D18" s="378"/>
      <c r="E18" s="378"/>
      <c r="F18" s="378"/>
      <c r="G18" s="378"/>
      <c r="H18" s="378"/>
      <c r="I18" s="378"/>
      <c r="J18" s="378"/>
      <c r="K18" s="378"/>
      <c r="L18" s="378"/>
      <c r="M18" s="378"/>
      <c r="N18" s="378"/>
      <c r="O18" s="378"/>
      <c r="P18" s="378"/>
      <c r="Q18" s="378"/>
      <c r="R18" s="378"/>
      <c r="S18" s="378"/>
      <c r="T18" s="378"/>
      <c r="U18" s="378"/>
    </row>
    <row r="19" spans="1:24">
      <c r="A19" s="71"/>
      <c r="B19" s="71"/>
      <c r="C19" s="71"/>
      <c r="D19" s="71"/>
      <c r="E19" s="71"/>
      <c r="F19" s="71"/>
      <c r="L19" s="71"/>
      <c r="M19" s="71"/>
      <c r="N19" s="71"/>
      <c r="O19" s="71"/>
      <c r="P19" s="71"/>
      <c r="Q19" s="71"/>
      <c r="R19" s="71"/>
      <c r="S19" s="71"/>
      <c r="T19" s="71"/>
    </row>
    <row r="20" spans="1:24" ht="33" customHeight="1">
      <c r="A20" s="375" t="s">
        <v>203</v>
      </c>
      <c r="B20" s="375" t="s">
        <v>202</v>
      </c>
      <c r="C20" s="364" t="s">
        <v>201</v>
      </c>
      <c r="D20" s="364"/>
      <c r="E20" s="377" t="s">
        <v>200</v>
      </c>
      <c r="F20" s="377"/>
      <c r="G20" s="375" t="s">
        <v>519</v>
      </c>
      <c r="H20" s="383" t="s">
        <v>516</v>
      </c>
      <c r="I20" s="384"/>
      <c r="J20" s="384"/>
      <c r="K20" s="384"/>
      <c r="L20" s="383" t="s">
        <v>517</v>
      </c>
      <c r="M20" s="384"/>
      <c r="N20" s="384"/>
      <c r="O20" s="384"/>
      <c r="P20" s="383" t="s">
        <v>518</v>
      </c>
      <c r="Q20" s="384"/>
      <c r="R20" s="384"/>
      <c r="S20" s="384"/>
      <c r="T20" s="379" t="s">
        <v>199</v>
      </c>
      <c r="U20" s="380"/>
      <c r="V20" s="95"/>
      <c r="W20" s="95"/>
      <c r="X20" s="95"/>
    </row>
    <row r="21" spans="1:24" ht="150.75" customHeight="1">
      <c r="A21" s="376"/>
      <c r="B21" s="376"/>
      <c r="C21" s="364"/>
      <c r="D21" s="364"/>
      <c r="E21" s="377"/>
      <c r="F21" s="377"/>
      <c r="G21" s="376"/>
      <c r="H21" s="364" t="s">
        <v>3</v>
      </c>
      <c r="I21" s="364"/>
      <c r="J21" s="364" t="s">
        <v>198</v>
      </c>
      <c r="K21" s="364"/>
      <c r="L21" s="364" t="s">
        <v>3</v>
      </c>
      <c r="M21" s="364"/>
      <c r="N21" s="364" t="s">
        <v>198</v>
      </c>
      <c r="O21" s="364"/>
      <c r="P21" s="364" t="s">
        <v>3</v>
      </c>
      <c r="Q21" s="364"/>
      <c r="R21" s="364" t="s">
        <v>198</v>
      </c>
      <c r="S21" s="364"/>
      <c r="T21" s="381"/>
      <c r="U21" s="382"/>
    </row>
    <row r="22" spans="1:24" ht="89.25" customHeight="1">
      <c r="A22" s="371"/>
      <c r="B22" s="371"/>
      <c r="C22" s="92" t="s">
        <v>3</v>
      </c>
      <c r="D22" s="92" t="s">
        <v>195</v>
      </c>
      <c r="E22" s="94" t="s">
        <v>525</v>
      </c>
      <c r="F22" s="94" t="s">
        <v>197</v>
      </c>
      <c r="G22" s="371"/>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0.1</v>
      </c>
      <c r="D24" s="91"/>
      <c r="E24" s="91">
        <v>0.1</v>
      </c>
      <c r="F24" s="91"/>
      <c r="G24" s="91"/>
      <c r="H24" s="91">
        <v>0.1</v>
      </c>
      <c r="I24" s="91"/>
      <c r="J24" s="91"/>
      <c r="K24" s="91"/>
      <c r="L24" s="91"/>
      <c r="M24" s="91"/>
      <c r="N24" s="91"/>
      <c r="O24" s="91"/>
      <c r="P24" s="91"/>
      <c r="Q24" s="91"/>
      <c r="R24" s="91"/>
      <c r="S24" s="91"/>
      <c r="T24" s="91">
        <v>0.1</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0.1</v>
      </c>
      <c r="D29" s="91"/>
      <c r="E29" s="91">
        <v>0.1</v>
      </c>
      <c r="F29" s="91"/>
      <c r="G29" s="91"/>
      <c r="H29" s="91">
        <v>0.1</v>
      </c>
      <c r="I29" s="91"/>
      <c r="J29" s="91"/>
      <c r="K29" s="91"/>
      <c r="L29" s="91"/>
      <c r="M29" s="91"/>
      <c r="N29" s="91"/>
      <c r="O29" s="91"/>
      <c r="P29" s="91"/>
      <c r="Q29" s="91"/>
      <c r="R29" s="91"/>
      <c r="S29" s="91"/>
      <c r="T29" s="91">
        <v>0.1</v>
      </c>
      <c r="U29" s="82"/>
    </row>
    <row r="30" spans="1:24" ht="47.25">
      <c r="A30" s="89" t="s">
        <v>65</v>
      </c>
      <c r="B30" s="88" t="s">
        <v>184</v>
      </c>
      <c r="C30" s="91">
        <v>8.5000000000000006E-2</v>
      </c>
      <c r="D30" s="91"/>
      <c r="E30" s="91">
        <v>8.5000000000000006E-2</v>
      </c>
      <c r="F30" s="91"/>
      <c r="G30" s="91"/>
      <c r="H30" s="91">
        <v>8.5000000000000006E-2</v>
      </c>
      <c r="I30" s="91"/>
      <c r="J30" s="91"/>
      <c r="K30" s="91"/>
      <c r="L30" s="91"/>
      <c r="M30" s="91"/>
      <c r="N30" s="91"/>
      <c r="O30" s="91"/>
      <c r="P30" s="91"/>
      <c r="Q30" s="91"/>
      <c r="R30" s="91"/>
      <c r="S30" s="91"/>
      <c r="T30" s="91">
        <v>8.5000000000000006E-2</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8.5000000000000006E-2</v>
      </c>
      <c r="D33" s="91"/>
      <c r="E33" s="91">
        <v>8.5000000000000006E-2</v>
      </c>
      <c r="F33" s="91"/>
      <c r="G33" s="91"/>
      <c r="H33" s="91">
        <v>8.5000000000000006E-2</v>
      </c>
      <c r="I33" s="91"/>
      <c r="J33" s="91"/>
      <c r="K33" s="91"/>
      <c r="L33" s="91"/>
      <c r="M33" s="91"/>
      <c r="N33" s="91"/>
      <c r="O33" s="91"/>
      <c r="P33" s="91"/>
      <c r="Q33" s="91"/>
      <c r="R33" s="91"/>
      <c r="S33" s="91"/>
      <c r="T33" s="91">
        <v>8.5000000000000006E-2</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55" t="s">
        <v>524</v>
      </c>
      <c r="D50" s="245"/>
      <c r="E50" s="55" t="s">
        <v>524</v>
      </c>
      <c r="F50" s="245"/>
      <c r="G50" s="55"/>
      <c r="H50" s="55"/>
      <c r="I50" s="55"/>
      <c r="J50" s="55"/>
      <c r="K50" s="55" t="s">
        <v>524</v>
      </c>
      <c r="L50" s="55"/>
      <c r="M50" s="55"/>
      <c r="N50" s="55"/>
      <c r="O50" s="83"/>
      <c r="P50" s="83"/>
      <c r="Q50" s="83"/>
      <c r="R50" s="83"/>
      <c r="S50" s="83"/>
      <c r="T50" s="83" t="s">
        <v>523</v>
      </c>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39">
        <v>8.5000000000000006E-2</v>
      </c>
      <c r="D52" s="84"/>
      <c r="E52" s="239">
        <v>8.5000000000000006E-2</v>
      </c>
      <c r="F52" s="84"/>
      <c r="G52" s="55"/>
      <c r="H52" s="239"/>
      <c r="I52" s="55"/>
      <c r="J52" s="55"/>
      <c r="K52" s="239">
        <v>8.5000000000000006E-2</v>
      </c>
      <c r="L52" s="55"/>
      <c r="M52" s="55"/>
      <c r="N52" s="55"/>
      <c r="O52" s="83"/>
      <c r="P52" s="55"/>
      <c r="Q52" s="83"/>
      <c r="R52" s="83"/>
      <c r="S52" s="83"/>
      <c r="T52" s="91">
        <v>8.5000000000000006E-2</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55" t="s">
        <v>524</v>
      </c>
      <c r="D57" s="84"/>
      <c r="E57" s="55" t="s">
        <v>524</v>
      </c>
      <c r="F57" s="84"/>
      <c r="G57" s="55"/>
      <c r="H57" s="55"/>
      <c r="I57" s="55"/>
      <c r="J57" s="55"/>
      <c r="K57" s="55" t="s">
        <v>524</v>
      </c>
      <c r="L57" s="55"/>
      <c r="M57" s="55"/>
      <c r="N57" s="55"/>
      <c r="O57" s="83"/>
      <c r="P57" s="83"/>
      <c r="Q57" s="83"/>
      <c r="R57" s="83"/>
      <c r="S57" s="83"/>
      <c r="T57" s="83" t="s">
        <v>523</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7"/>
      <c r="C66" s="387"/>
      <c r="D66" s="387"/>
      <c r="E66" s="387"/>
      <c r="F66" s="387"/>
      <c r="G66" s="387"/>
      <c r="H66" s="387"/>
      <c r="I66" s="387"/>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8"/>
      <c r="C68" s="388"/>
      <c r="D68" s="388"/>
      <c r="E68" s="388"/>
      <c r="F68" s="388"/>
      <c r="G68" s="388"/>
      <c r="H68" s="388"/>
      <c r="I68" s="388"/>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7"/>
      <c r="C70" s="387"/>
      <c r="D70" s="387"/>
      <c r="E70" s="387"/>
      <c r="F70" s="387"/>
      <c r="G70" s="387"/>
      <c r="H70" s="387"/>
      <c r="I70" s="387"/>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7"/>
      <c r="C72" s="387"/>
      <c r="D72" s="387"/>
      <c r="E72" s="387"/>
      <c r="F72" s="387"/>
      <c r="G72" s="387"/>
      <c r="H72" s="387"/>
      <c r="I72" s="387"/>
      <c r="J72" s="75"/>
      <c r="K72" s="75"/>
      <c r="L72" s="71"/>
      <c r="M72" s="71"/>
      <c r="N72" s="77"/>
      <c r="O72" s="71"/>
      <c r="P72" s="71"/>
      <c r="Q72" s="71"/>
      <c r="R72" s="71"/>
      <c r="S72" s="71"/>
      <c r="T72" s="71"/>
    </row>
    <row r="73" spans="1:20" ht="32.25" customHeight="1">
      <c r="A73" s="71"/>
      <c r="B73" s="388"/>
      <c r="C73" s="388"/>
      <c r="D73" s="388"/>
      <c r="E73" s="388"/>
      <c r="F73" s="388"/>
      <c r="G73" s="388"/>
      <c r="H73" s="388"/>
      <c r="I73" s="388"/>
      <c r="J73" s="76"/>
      <c r="K73" s="76"/>
      <c r="L73" s="71"/>
      <c r="M73" s="71"/>
      <c r="N73" s="71"/>
      <c r="O73" s="71"/>
      <c r="P73" s="71"/>
      <c r="Q73" s="71"/>
      <c r="R73" s="71"/>
      <c r="S73" s="71"/>
      <c r="T73" s="71"/>
    </row>
    <row r="74" spans="1:20" ht="51.75" customHeight="1">
      <c r="A74" s="71"/>
      <c r="B74" s="387"/>
      <c r="C74" s="387"/>
      <c r="D74" s="387"/>
      <c r="E74" s="387"/>
      <c r="F74" s="387"/>
      <c r="G74" s="387"/>
      <c r="H74" s="387"/>
      <c r="I74" s="387"/>
      <c r="J74" s="75"/>
      <c r="K74" s="75"/>
      <c r="L74" s="71"/>
      <c r="M74" s="71"/>
      <c r="N74" s="71"/>
      <c r="O74" s="71"/>
      <c r="P74" s="71"/>
      <c r="Q74" s="71"/>
      <c r="R74" s="71"/>
      <c r="S74" s="71"/>
      <c r="T74" s="71"/>
    </row>
    <row r="75" spans="1:20" ht="21.75" customHeight="1">
      <c r="A75" s="71"/>
      <c r="B75" s="385"/>
      <c r="C75" s="385"/>
      <c r="D75" s="385"/>
      <c r="E75" s="385"/>
      <c r="F75" s="385"/>
      <c r="G75" s="385"/>
      <c r="H75" s="385"/>
      <c r="I75" s="385"/>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6"/>
      <c r="C77" s="386"/>
      <c r="D77" s="386"/>
      <c r="E77" s="386"/>
      <c r="F77" s="386"/>
      <c r="G77" s="386"/>
      <c r="H77" s="386"/>
      <c r="I77" s="386"/>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 zoomScale="85" zoomScaleSheetLayoutView="85" workbookViewId="0">
      <selection activeCell="Q36" sqref="Q3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50" t="str">
        <f>'6.2. Паспорт фин осв ввод'!A4:U4</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5"/>
    </row>
    <row r="7" spans="1:48"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c r="A9" s="255" t="str">
        <f>'6.2. Паспорт фин осв ввод'!A8:U8</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c r="A12" s="255" t="str">
        <f>'6.2. Паспорт фин осв ввод'!A11:U11</f>
        <v>F_524-ЧТ-н-12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5" t="str">
        <f>'6.2. Паспорт фин осв ввод'!A14:U14</f>
        <v>Приобретение весов электронных аналитических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89" t="s">
        <v>489</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54</v>
      </c>
      <c r="B22" s="393" t="s">
        <v>26</v>
      </c>
      <c r="C22" s="390" t="s">
        <v>53</v>
      </c>
      <c r="D22" s="390" t="s">
        <v>52</v>
      </c>
      <c r="E22" s="396" t="s">
        <v>500</v>
      </c>
      <c r="F22" s="397"/>
      <c r="G22" s="397"/>
      <c r="H22" s="397"/>
      <c r="I22" s="397"/>
      <c r="J22" s="397"/>
      <c r="K22" s="397"/>
      <c r="L22" s="398"/>
      <c r="M22" s="390" t="s">
        <v>51</v>
      </c>
      <c r="N22" s="390" t="s">
        <v>50</v>
      </c>
      <c r="O22" s="390" t="s">
        <v>49</v>
      </c>
      <c r="P22" s="399" t="s">
        <v>253</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6" customFormat="1" ht="64.5" customHeight="1">
      <c r="A23" s="391"/>
      <c r="B23" s="394"/>
      <c r="C23" s="391"/>
      <c r="D23" s="391"/>
      <c r="E23" s="405" t="s">
        <v>25</v>
      </c>
      <c r="F23" s="407" t="s">
        <v>142</v>
      </c>
      <c r="G23" s="407" t="s">
        <v>141</v>
      </c>
      <c r="H23" s="407" t="s">
        <v>140</v>
      </c>
      <c r="I23" s="411" t="s">
        <v>409</v>
      </c>
      <c r="J23" s="411" t="s">
        <v>410</v>
      </c>
      <c r="K23" s="411" t="s">
        <v>411</v>
      </c>
      <c r="L23" s="407" t="s">
        <v>82</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6" t="s">
        <v>15</v>
      </c>
      <c r="AG24" s="206" t="s">
        <v>14</v>
      </c>
      <c r="AH24" s="207" t="s">
        <v>3</v>
      </c>
      <c r="AI24" s="207" t="s">
        <v>13</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41"/>
      <c r="M26" s="242" t="s">
        <v>535</v>
      </c>
      <c r="N26" s="244" t="s">
        <v>527</v>
      </c>
      <c r="O26" s="21" t="s">
        <v>509</v>
      </c>
      <c r="P26" s="240">
        <v>8.5000000000000006E-2</v>
      </c>
      <c r="Q26" s="21"/>
      <c r="R26" s="240">
        <f>P26</f>
        <v>8.5000000000000006E-2</v>
      </c>
      <c r="S26" s="21" t="s">
        <v>534</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2" zoomScale="88" zoomScaleNormal="90" zoomScaleSheetLayoutView="88" workbookViewId="0">
      <selection activeCell="A18" sqref="A18:B18"/>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4" t="str">
        <f>'7. Паспорт отчет о закупке'!A5:AV5</f>
        <v>Год раскрытия информации: 2017 год</v>
      </c>
      <c r="B5" s="414"/>
      <c r="C5" s="98"/>
      <c r="D5" s="98"/>
      <c r="E5" s="98"/>
      <c r="F5" s="98"/>
      <c r="G5" s="98"/>
      <c r="H5" s="98"/>
    </row>
    <row r="6" spans="1:8" ht="18.75">
      <c r="A6" s="211"/>
      <c r="B6" s="211"/>
      <c r="C6" s="211"/>
      <c r="D6" s="211"/>
      <c r="E6" s="211"/>
      <c r="F6" s="211"/>
      <c r="G6" s="211"/>
      <c r="H6" s="211"/>
    </row>
    <row r="7" spans="1:8" ht="18.75">
      <c r="A7" s="254" t="s">
        <v>11</v>
      </c>
      <c r="B7" s="254"/>
      <c r="C7" s="210"/>
      <c r="D7" s="210"/>
      <c r="E7" s="210"/>
      <c r="F7" s="210"/>
      <c r="G7" s="210"/>
      <c r="H7" s="210"/>
    </row>
    <row r="8" spans="1:8" ht="18.75">
      <c r="A8" s="210"/>
      <c r="B8" s="210"/>
      <c r="C8" s="210"/>
      <c r="D8" s="210"/>
      <c r="E8" s="210"/>
      <c r="F8" s="210"/>
      <c r="G8" s="210"/>
      <c r="H8" s="210"/>
    </row>
    <row r="9" spans="1:8">
      <c r="A9" s="255" t="str">
        <f>'7. Паспорт отчет о закупке'!A9:AV9</f>
        <v>филиал АО "Чукотэнерго" Чаунская ТЭЦ</v>
      </c>
      <c r="B9" s="255"/>
      <c r="C9" s="208"/>
      <c r="D9" s="208"/>
      <c r="E9" s="208"/>
      <c r="F9" s="208"/>
      <c r="G9" s="208"/>
      <c r="H9" s="208"/>
    </row>
    <row r="10" spans="1:8">
      <c r="A10" s="251" t="s">
        <v>10</v>
      </c>
      <c r="B10" s="251"/>
      <c r="C10" s="209"/>
      <c r="D10" s="209"/>
      <c r="E10" s="209"/>
      <c r="F10" s="209"/>
      <c r="G10" s="209"/>
      <c r="H10" s="209"/>
    </row>
    <row r="11" spans="1:8" ht="18.75">
      <c r="A11" s="210"/>
      <c r="B11" s="210"/>
      <c r="C11" s="210"/>
      <c r="D11" s="210"/>
      <c r="E11" s="210"/>
      <c r="F11" s="210"/>
      <c r="G11" s="210"/>
      <c r="H11" s="210"/>
    </row>
    <row r="12" spans="1:8">
      <c r="A12" s="255" t="str">
        <f>'7. Паспорт отчет о закупке'!A12:AV12</f>
        <v>F_524-ЧТ-н-12</v>
      </c>
      <c r="B12" s="255"/>
      <c r="C12" s="208"/>
      <c r="D12" s="208"/>
      <c r="E12" s="208"/>
      <c r="F12" s="208"/>
      <c r="G12" s="208"/>
      <c r="H12" s="208"/>
    </row>
    <row r="13" spans="1:8">
      <c r="A13" s="251" t="s">
        <v>9</v>
      </c>
      <c r="B13" s="251"/>
      <c r="C13" s="209"/>
      <c r="D13" s="209"/>
      <c r="E13" s="209"/>
      <c r="F13" s="209"/>
      <c r="G13" s="209"/>
      <c r="H13" s="209"/>
    </row>
    <row r="14" spans="1:8" ht="18.75">
      <c r="A14" s="11"/>
      <c r="B14" s="11"/>
      <c r="C14" s="11"/>
      <c r="D14" s="11"/>
      <c r="E14" s="11"/>
      <c r="F14" s="11"/>
      <c r="G14" s="11"/>
      <c r="H14" s="11"/>
    </row>
    <row r="15" spans="1:8">
      <c r="A15" s="255" t="str">
        <f>'7. Паспорт отчет о закупке'!A15:AV15</f>
        <v>Приобретение весов электронных аналитических для нужд филиала Чаунская ТЭЦ в кол. 1 шт.</v>
      </c>
      <c r="B15" s="255"/>
      <c r="C15" s="208"/>
      <c r="D15" s="208"/>
      <c r="E15" s="208"/>
      <c r="F15" s="208"/>
      <c r="G15" s="208"/>
      <c r="H15" s="208"/>
    </row>
    <row r="16" spans="1:8">
      <c r="A16" s="251" t="s">
        <v>7</v>
      </c>
      <c r="B16" s="251"/>
      <c r="C16" s="209"/>
      <c r="D16" s="209"/>
      <c r="E16" s="209"/>
      <c r="F16" s="209"/>
      <c r="G16" s="209"/>
      <c r="H16" s="209"/>
    </row>
    <row r="17" spans="1:2">
      <c r="B17" s="177"/>
    </row>
    <row r="18" spans="1:2" ht="33.75" customHeight="1">
      <c r="A18" s="418" t="s">
        <v>490</v>
      </c>
      <c r="B18" s="419"/>
    </row>
    <row r="19" spans="1:2">
      <c r="B19" s="48"/>
    </row>
    <row r="20" spans="1:2" ht="16.5" thickBot="1">
      <c r="B20" s="178"/>
    </row>
    <row r="21" spans="1:2" ht="16.5" thickBot="1">
      <c r="A21" s="179" t="s">
        <v>355</v>
      </c>
      <c r="B21" s="180" t="s">
        <v>533</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3" t="s">
        <v>526</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5" t="s">
        <v>381</v>
      </c>
    </row>
    <row r="57" spans="1:2">
      <c r="A57" s="189" t="s">
        <v>382</v>
      </c>
      <c r="B57" s="416"/>
    </row>
    <row r="58" spans="1:2">
      <c r="A58" s="189" t="s">
        <v>383</v>
      </c>
      <c r="B58" s="416"/>
    </row>
    <row r="59" spans="1:2">
      <c r="A59" s="189" t="s">
        <v>384</v>
      </c>
      <c r="B59" s="416"/>
    </row>
    <row r="60" spans="1:2">
      <c r="A60" s="189" t="s">
        <v>385</v>
      </c>
      <c r="B60" s="416"/>
    </row>
    <row r="61" spans="1:2" ht="16.5" thickBot="1">
      <c r="A61" s="190" t="s">
        <v>386</v>
      </c>
      <c r="B61" s="417"/>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5" t="s">
        <v>400</v>
      </c>
    </row>
    <row r="74" spans="1:2">
      <c r="A74" s="189" t="s">
        <v>401</v>
      </c>
      <c r="B74" s="416"/>
    </row>
    <row r="75" spans="1:2">
      <c r="A75" s="189" t="s">
        <v>402</v>
      </c>
      <c r="B75" s="416"/>
    </row>
    <row r="76" spans="1:2">
      <c r="A76" s="189" t="s">
        <v>403</v>
      </c>
      <c r="B76" s="416"/>
    </row>
    <row r="77" spans="1:2">
      <c r="A77" s="189" t="s">
        <v>404</v>
      </c>
      <c r="B77" s="416"/>
    </row>
    <row r="78" spans="1:2" ht="16.5" thickBot="1">
      <c r="A78" s="199" t="s">
        <v>405</v>
      </c>
      <c r="B78" s="417"/>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50" t="str">
        <f>'1. паспорт местоположение'!A5:C5</f>
        <v>Год раскрытия информации: 2017 год</v>
      </c>
      <c r="B4" s="250"/>
      <c r="C4" s="250"/>
      <c r="D4" s="250"/>
      <c r="E4" s="250"/>
      <c r="F4" s="250"/>
      <c r="G4" s="250"/>
      <c r="H4" s="250"/>
      <c r="I4" s="250"/>
      <c r="J4" s="250"/>
      <c r="K4" s="250"/>
      <c r="L4" s="250"/>
      <c r="M4" s="250"/>
      <c r="N4" s="250"/>
      <c r="O4" s="250"/>
      <c r="P4" s="250"/>
      <c r="Q4" s="250"/>
      <c r="R4" s="250"/>
      <c r="S4" s="250"/>
    </row>
    <row r="5" spans="1:28" s="12" customFormat="1" ht="15.75">
      <c r="A5" s="17"/>
    </row>
    <row r="6" spans="1:28" s="12" customFormat="1" ht="18.75">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c r="A8" s="255" t="str">
        <f>'1. паспорт местоположение'!A9:C9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c r="A11" s="255" t="str">
        <f>'1. паспорт местоположение'!A12:C12</f>
        <v>F_524-ЧТ-н-12</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c r="A14" s="255" t="str">
        <f>'1. паспорт местоположение'!A15:C15</f>
        <v>Приобретение весов электронных аналитических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2" t="s">
        <v>466</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59" t="s">
        <v>6</v>
      </c>
      <c r="B19" s="259" t="s">
        <v>110</v>
      </c>
      <c r="C19" s="260" t="s">
        <v>354</v>
      </c>
      <c r="D19" s="259" t="s">
        <v>353</v>
      </c>
      <c r="E19" s="259" t="s">
        <v>109</v>
      </c>
      <c r="F19" s="259" t="s">
        <v>108</v>
      </c>
      <c r="G19" s="259" t="s">
        <v>349</v>
      </c>
      <c r="H19" s="259" t="s">
        <v>107</v>
      </c>
      <c r="I19" s="259" t="s">
        <v>106</v>
      </c>
      <c r="J19" s="259" t="s">
        <v>105</v>
      </c>
      <c r="K19" s="259" t="s">
        <v>104</v>
      </c>
      <c r="L19" s="259" t="s">
        <v>103</v>
      </c>
      <c r="M19" s="259" t="s">
        <v>102</v>
      </c>
      <c r="N19" s="259" t="s">
        <v>101</v>
      </c>
      <c r="O19" s="259" t="s">
        <v>100</v>
      </c>
      <c r="P19" s="259" t="s">
        <v>99</v>
      </c>
      <c r="Q19" s="259" t="s">
        <v>352</v>
      </c>
      <c r="R19" s="259"/>
      <c r="S19" s="262" t="s">
        <v>458</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6" t="s">
        <v>350</v>
      </c>
      <c r="R20" s="47" t="s">
        <v>351</v>
      </c>
      <c r="S20" s="262"/>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0" t="str">
        <f>'1. паспорт местоположение'!A5:C5</f>
        <v>Год раскрытия информации: 2017 год</v>
      </c>
      <c r="B6" s="250"/>
      <c r="C6" s="250"/>
      <c r="D6" s="250"/>
      <c r="E6" s="250"/>
      <c r="F6" s="250"/>
      <c r="G6" s="250"/>
      <c r="H6" s="250"/>
      <c r="I6" s="250"/>
      <c r="J6" s="250"/>
      <c r="K6" s="250"/>
      <c r="L6" s="250"/>
      <c r="M6" s="250"/>
      <c r="N6" s="250"/>
      <c r="O6" s="250"/>
      <c r="P6" s="250"/>
      <c r="Q6" s="250"/>
      <c r="R6" s="250"/>
      <c r="S6" s="250"/>
      <c r="T6" s="250"/>
    </row>
    <row r="7" spans="1:20" s="12" customFormat="1">
      <c r="A7" s="17"/>
      <c r="H7" s="16"/>
    </row>
    <row r="8" spans="1:20" s="12" customFormat="1" ht="18.75">
      <c r="A8" s="254" t="s">
        <v>11</v>
      </c>
      <c r="B8" s="254"/>
      <c r="C8" s="254"/>
      <c r="D8" s="254"/>
      <c r="E8" s="254"/>
      <c r="F8" s="254"/>
      <c r="G8" s="254"/>
      <c r="H8" s="254"/>
      <c r="I8" s="254"/>
      <c r="J8" s="254"/>
      <c r="K8" s="254"/>
      <c r="L8" s="254"/>
      <c r="M8" s="254"/>
      <c r="N8" s="254"/>
      <c r="O8" s="254"/>
      <c r="P8" s="254"/>
      <c r="Q8" s="254"/>
      <c r="R8" s="254"/>
      <c r="S8" s="254"/>
      <c r="T8" s="254"/>
    </row>
    <row r="9" spans="1:20" s="12" customFormat="1" ht="18.7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c r="A10" s="255" t="str">
        <f>'1. паспорт местоположение'!A9:C9</f>
        <v>филиал АО "Чукотэнерго" Чаунская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c r="A13" s="255" t="str">
        <f>'1. паспорт местоположение'!A12:C12</f>
        <v>F_524-ЧТ-н-12</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5" t="str">
        <f>'1. паспорт местоположение'!A15:C15</f>
        <v>Приобретение весов электронных аналитических для нужд филиала Чаунская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3" t="s">
        <v>471</v>
      </c>
      <c r="B19" s="253"/>
      <c r="C19" s="253"/>
      <c r="D19" s="253"/>
      <c r="E19" s="253"/>
      <c r="F19" s="253"/>
      <c r="G19" s="253"/>
      <c r="H19" s="253"/>
      <c r="I19" s="253"/>
      <c r="J19" s="253"/>
      <c r="K19" s="253"/>
      <c r="L19" s="253"/>
      <c r="M19" s="253"/>
      <c r="N19" s="253"/>
      <c r="O19" s="253"/>
      <c r="P19" s="253"/>
      <c r="Q19" s="253"/>
      <c r="R19" s="253"/>
      <c r="S19" s="253"/>
      <c r="T19" s="253"/>
    </row>
    <row r="20" spans="1:113" s="64"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6</v>
      </c>
      <c r="B21" s="270" t="s">
        <v>238</v>
      </c>
      <c r="C21" s="271"/>
      <c r="D21" s="274" t="s">
        <v>132</v>
      </c>
      <c r="E21" s="270" t="s">
        <v>499</v>
      </c>
      <c r="F21" s="271"/>
      <c r="G21" s="270" t="s">
        <v>258</v>
      </c>
      <c r="H21" s="271"/>
      <c r="I21" s="270" t="s">
        <v>131</v>
      </c>
      <c r="J21" s="271"/>
      <c r="K21" s="274" t="s">
        <v>130</v>
      </c>
      <c r="L21" s="270" t="s">
        <v>129</v>
      </c>
      <c r="M21" s="271"/>
      <c r="N21" s="270" t="s">
        <v>495</v>
      </c>
      <c r="O21" s="271"/>
      <c r="P21" s="274" t="s">
        <v>128</v>
      </c>
      <c r="Q21" s="263" t="s">
        <v>127</v>
      </c>
      <c r="R21" s="264"/>
      <c r="S21" s="263" t="s">
        <v>126</v>
      </c>
      <c r="T21" s="265"/>
    </row>
    <row r="22" spans="1:113" ht="204.75" customHeight="1">
      <c r="A22" s="268"/>
      <c r="B22" s="272"/>
      <c r="C22" s="273"/>
      <c r="D22" s="277"/>
      <c r="E22" s="272"/>
      <c r="F22" s="273"/>
      <c r="G22" s="272"/>
      <c r="H22" s="273"/>
      <c r="I22" s="272"/>
      <c r="J22" s="273"/>
      <c r="K22" s="275"/>
      <c r="L22" s="272"/>
      <c r="M22" s="273"/>
      <c r="N22" s="272"/>
      <c r="O22" s="273"/>
      <c r="P22" s="275"/>
      <c r="Q22" s="126" t="s">
        <v>125</v>
      </c>
      <c r="R22" s="126" t="s">
        <v>470</v>
      </c>
      <c r="S22" s="126" t="s">
        <v>124</v>
      </c>
      <c r="T22" s="126" t="s">
        <v>123</v>
      </c>
    </row>
    <row r="23" spans="1:113" ht="51.75" customHeight="1">
      <c r="A23" s="269"/>
      <c r="B23" s="223" t="s">
        <v>121</v>
      </c>
      <c r="C23" s="223" t="s">
        <v>122</v>
      </c>
      <c r="D23" s="275"/>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6" t="s">
        <v>505</v>
      </c>
      <c r="C29" s="276"/>
      <c r="D29" s="276"/>
      <c r="E29" s="276"/>
      <c r="F29" s="276"/>
      <c r="G29" s="276"/>
      <c r="H29" s="276"/>
      <c r="I29" s="276"/>
      <c r="J29" s="276"/>
      <c r="K29" s="276"/>
      <c r="L29" s="276"/>
      <c r="M29" s="276"/>
      <c r="N29" s="276"/>
      <c r="O29" s="276"/>
      <c r="P29" s="276"/>
      <c r="Q29" s="276"/>
      <c r="R29" s="276"/>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0" t="str">
        <f>'1. паспорт местоположение'!A5:C5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Чаунская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F_524-ЧТ-н-12</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5" t="str">
        <f>'1. паспорт местоположение'!A15</f>
        <v>Приобретение весов электронных аналитических для нужд филиала Чаунская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473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4" customFormat="1" ht="21" customHeight="1"/>
    <row r="21" spans="1:27" ht="15.75" customHeight="1">
      <c r="A21" s="278" t="s">
        <v>6</v>
      </c>
      <c r="B21" s="280" t="s">
        <v>479</v>
      </c>
      <c r="C21" s="281"/>
      <c r="D21" s="280" t="s">
        <v>481</v>
      </c>
      <c r="E21" s="281"/>
      <c r="F21" s="263" t="s">
        <v>104</v>
      </c>
      <c r="G21" s="265"/>
      <c r="H21" s="265"/>
      <c r="I21" s="264"/>
      <c r="J21" s="278" t="s">
        <v>482</v>
      </c>
      <c r="K21" s="280" t="s">
        <v>483</v>
      </c>
      <c r="L21" s="281"/>
      <c r="M21" s="280" t="s">
        <v>484</v>
      </c>
      <c r="N21" s="281"/>
      <c r="O21" s="280" t="s">
        <v>472</v>
      </c>
      <c r="P21" s="281"/>
      <c r="Q21" s="280" t="s">
        <v>137</v>
      </c>
      <c r="R21" s="281"/>
      <c r="S21" s="278" t="s">
        <v>136</v>
      </c>
      <c r="T21" s="278" t="s">
        <v>485</v>
      </c>
      <c r="U21" s="278" t="s">
        <v>480</v>
      </c>
      <c r="V21" s="280" t="s">
        <v>135</v>
      </c>
      <c r="W21" s="281"/>
      <c r="X21" s="263" t="s">
        <v>127</v>
      </c>
      <c r="Y21" s="265"/>
      <c r="Z21" s="263" t="s">
        <v>126</v>
      </c>
      <c r="AA21" s="265"/>
    </row>
    <row r="22" spans="1:27" ht="216" customHeight="1">
      <c r="A22" s="284"/>
      <c r="B22" s="282"/>
      <c r="C22" s="283"/>
      <c r="D22" s="282"/>
      <c r="E22" s="283"/>
      <c r="F22" s="263" t="s">
        <v>134</v>
      </c>
      <c r="G22" s="264"/>
      <c r="H22" s="263" t="s">
        <v>133</v>
      </c>
      <c r="I22" s="264"/>
      <c r="J22" s="279"/>
      <c r="K22" s="282"/>
      <c r="L22" s="283"/>
      <c r="M22" s="282"/>
      <c r="N22" s="283"/>
      <c r="O22" s="282"/>
      <c r="P22" s="283"/>
      <c r="Q22" s="282"/>
      <c r="R22" s="283"/>
      <c r="S22" s="279"/>
      <c r="T22" s="279"/>
      <c r="U22" s="279"/>
      <c r="V22" s="282"/>
      <c r="W22" s="283"/>
      <c r="X22" s="126" t="s">
        <v>125</v>
      </c>
      <c r="Y22" s="126" t="s">
        <v>470</v>
      </c>
      <c r="Z22" s="126" t="s">
        <v>124</v>
      </c>
      <c r="AA22" s="126" t="s">
        <v>123</v>
      </c>
    </row>
    <row r="23" spans="1:27" ht="60" customHeight="1">
      <c r="A23" s="279"/>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2" zoomScale="88" zoomScaleSheetLayoutView="88" workbookViewId="0">
      <selection activeCell="F30" sqref="F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0" t="str">
        <f>'1. паспорт местоположение'!A5:C5</f>
        <v>Год раскрытия информации: 2017 год</v>
      </c>
      <c r="B5" s="250"/>
      <c r="C5" s="250"/>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4" t="s">
        <v>11</v>
      </c>
      <c r="B7" s="254"/>
      <c r="C7" s="254"/>
      <c r="D7" s="13"/>
      <c r="E7" s="13"/>
      <c r="F7" s="13"/>
      <c r="G7" s="13"/>
      <c r="H7" s="13"/>
      <c r="I7" s="13"/>
      <c r="J7" s="13"/>
      <c r="K7" s="13"/>
      <c r="L7" s="13"/>
      <c r="M7" s="13"/>
      <c r="N7" s="13"/>
      <c r="O7" s="13"/>
      <c r="P7" s="13"/>
      <c r="Q7" s="13"/>
      <c r="R7" s="13"/>
      <c r="S7" s="13"/>
      <c r="T7" s="13"/>
      <c r="U7" s="13"/>
    </row>
    <row r="8" spans="1:29" s="12" customFormat="1" ht="18.75">
      <c r="A8" s="254"/>
      <c r="B8" s="254"/>
      <c r="C8" s="254"/>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Чаунская ТЭЦ</v>
      </c>
      <c r="B9" s="255"/>
      <c r="C9" s="255"/>
      <c r="D9" s="8"/>
      <c r="E9" s="8"/>
      <c r="F9" s="8"/>
      <c r="G9" s="8"/>
      <c r="H9" s="13"/>
      <c r="I9" s="13"/>
      <c r="J9" s="13"/>
      <c r="K9" s="13"/>
      <c r="L9" s="13"/>
      <c r="M9" s="13"/>
      <c r="N9" s="13"/>
      <c r="O9" s="13"/>
      <c r="P9" s="13"/>
      <c r="Q9" s="13"/>
      <c r="R9" s="13"/>
      <c r="S9" s="13"/>
      <c r="T9" s="13"/>
      <c r="U9" s="13"/>
    </row>
    <row r="10" spans="1:29" s="12" customFormat="1" ht="18.75">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8.75">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F_524-ЧТ-н-12</v>
      </c>
      <c r="B12" s="255"/>
      <c r="C12" s="255"/>
      <c r="D12" s="8"/>
      <c r="E12" s="8"/>
      <c r="F12" s="8"/>
      <c r="G12" s="8"/>
      <c r="H12" s="13"/>
      <c r="I12" s="13"/>
      <c r="J12" s="13"/>
      <c r="K12" s="13"/>
      <c r="L12" s="13"/>
      <c r="M12" s="13"/>
      <c r="N12" s="13"/>
      <c r="O12" s="13"/>
      <c r="P12" s="13"/>
      <c r="Q12" s="13"/>
      <c r="R12" s="13"/>
      <c r="S12" s="13"/>
      <c r="T12" s="13"/>
      <c r="U12" s="13"/>
    </row>
    <row r="13" spans="1:29" s="12" customFormat="1" ht="18.75">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c r="A14" s="258"/>
      <c r="B14" s="258"/>
      <c r="C14" s="258"/>
      <c r="D14" s="10"/>
      <c r="E14" s="10"/>
      <c r="F14" s="10"/>
      <c r="G14" s="10"/>
      <c r="H14" s="10"/>
      <c r="I14" s="10"/>
      <c r="J14" s="10"/>
      <c r="K14" s="10"/>
      <c r="L14" s="10"/>
      <c r="M14" s="10"/>
      <c r="N14" s="10"/>
      <c r="O14" s="10"/>
      <c r="P14" s="10"/>
      <c r="Q14" s="10"/>
      <c r="R14" s="10"/>
      <c r="S14" s="10"/>
      <c r="T14" s="10"/>
      <c r="U14" s="10"/>
    </row>
    <row r="15" spans="1:29" s="3" customFormat="1" ht="12">
      <c r="A15" s="255" t="str">
        <f>'1. паспорт местоположение'!A15:C15</f>
        <v>Приобретение весов электронных аналитических для нужд филиала Чаунская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2" t="s">
        <v>465</v>
      </c>
      <c r="B18" s="252"/>
      <c r="C18" s="25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537</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538</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539</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532</v>
      </c>
      <c r="D26" s="27"/>
      <c r="E26" s="27"/>
      <c r="F26" s="27"/>
      <c r="G26" s="27"/>
      <c r="H26" s="27"/>
      <c r="I26" s="27"/>
      <c r="J26" s="27"/>
      <c r="K26" s="27"/>
      <c r="L26" s="27"/>
      <c r="M26" s="27"/>
      <c r="N26" s="27"/>
      <c r="O26" s="27"/>
      <c r="P26" s="27"/>
      <c r="Q26" s="27"/>
      <c r="R26" s="27"/>
      <c r="S26" s="27"/>
      <c r="T26" s="27"/>
      <c r="U26" s="27"/>
    </row>
    <row r="27" spans="1:21" ht="31.5">
      <c r="A27" s="28" t="s">
        <v>60</v>
      </c>
      <c r="B27" s="30" t="s">
        <v>478</v>
      </c>
      <c r="C27" s="34" t="s">
        <v>536</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50" t="str">
        <f>'3.3 паспорт описание'!A5:C5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18"/>
      <c r="AB6" s="218"/>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18"/>
      <c r="AB7" s="218"/>
    </row>
    <row r="8" spans="1:28">
      <c r="A8" s="255" t="str">
        <f>'3.3 паспорт описание'!A9:C9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9"/>
      <c r="AB8" s="219"/>
    </row>
    <row r="9" spans="1:28" ht="15.7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20"/>
      <c r="AB9" s="22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18"/>
      <c r="AB10" s="218"/>
    </row>
    <row r="11" spans="1:28">
      <c r="A11" s="255" t="str">
        <f>'3.3 паспорт описание'!A12:C12</f>
        <v>F_524-ЧТ-н-12</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9"/>
      <c r="AB11" s="219"/>
    </row>
    <row r="12" spans="1:28" ht="15.7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20"/>
      <c r="AB12" s="220"/>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c r="A14" s="255" t="str">
        <f>'3.3 паспорт описание'!A15:C15</f>
        <v>Приобретение весов электронных аналитических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9"/>
      <c r="AB14" s="219"/>
    </row>
    <row r="15" spans="1:28" ht="15.7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20"/>
      <c r="AB15" s="22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9"/>
      <c r="AB16" s="22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9"/>
      <c r="AB17" s="22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9"/>
      <c r="AB18" s="22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496</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345</v>
      </c>
      <c r="B23" s="290"/>
      <c r="C23" s="290"/>
      <c r="D23" s="290"/>
      <c r="E23" s="290"/>
      <c r="F23" s="290"/>
      <c r="G23" s="290"/>
      <c r="H23" s="290"/>
      <c r="I23" s="290"/>
      <c r="J23" s="290"/>
      <c r="K23" s="290"/>
      <c r="L23" s="291"/>
      <c r="M23" s="288" t="s">
        <v>346</v>
      </c>
      <c r="N23" s="288"/>
      <c r="O23" s="288"/>
      <c r="P23" s="288"/>
      <c r="Q23" s="288"/>
      <c r="R23" s="288"/>
      <c r="S23" s="288"/>
      <c r="T23" s="288"/>
      <c r="U23" s="288"/>
      <c r="V23" s="288"/>
      <c r="W23" s="288"/>
      <c r="X23" s="288"/>
      <c r="Y23" s="288"/>
      <c r="Z23" s="288"/>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0" t="str">
        <f>'3.4. Паспорт надежность'!A4:Z4</f>
        <v>Год раскрытия информации: 2017 год</v>
      </c>
      <c r="B5" s="250"/>
      <c r="C5" s="250"/>
      <c r="D5" s="250"/>
      <c r="E5" s="250"/>
      <c r="F5" s="250"/>
      <c r="G5" s="250"/>
      <c r="H5" s="250"/>
      <c r="I5" s="250"/>
      <c r="J5" s="250"/>
      <c r="K5" s="250"/>
      <c r="L5" s="250"/>
      <c r="M5" s="250"/>
      <c r="N5" s="250"/>
      <c r="O5" s="250"/>
      <c r="P5" s="228"/>
      <c r="Q5" s="228"/>
      <c r="R5" s="228"/>
      <c r="S5" s="228"/>
      <c r="T5" s="228"/>
      <c r="U5" s="228"/>
      <c r="V5" s="228"/>
      <c r="W5" s="228"/>
      <c r="X5" s="228"/>
      <c r="Y5" s="228"/>
      <c r="Z5" s="228"/>
      <c r="AA5" s="228"/>
      <c r="AB5" s="228"/>
    </row>
    <row r="6" spans="1:28" s="12" customFormat="1" ht="18.75">
      <c r="A6" s="17"/>
      <c r="B6" s="17"/>
      <c r="L6" s="15"/>
    </row>
    <row r="7" spans="1:28" s="12" customFormat="1" ht="18.75">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c r="A9" s="255" t="str">
        <f>'3.4. Паспорт надежность'!A8:Z8</f>
        <v>филиал АО "Чукотэнерго" Чаунская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c r="A12" s="255" t="str">
        <f>'3.4. Паспорт надежность'!A11:Z11</f>
        <v>F_524-ЧТ-н-12</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c r="A14" s="258" t="str">
        <f>'3.4. Паспорт надежность'!A14:Z14</f>
        <v>Приобретение весов электронных аналитических для нужд филиала Чаунская ТЭЦ в кол. 1 шт.</v>
      </c>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2">
      <c r="A15" s="255" t="s">
        <v>8</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2" t="s">
        <v>515</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9" t="s">
        <v>6</v>
      </c>
      <c r="B19" s="259" t="s">
        <v>90</v>
      </c>
      <c r="C19" s="259" t="s">
        <v>89</v>
      </c>
      <c r="D19" s="259" t="s">
        <v>78</v>
      </c>
      <c r="E19" s="293" t="s">
        <v>88</v>
      </c>
      <c r="F19" s="294"/>
      <c r="G19" s="294"/>
      <c r="H19" s="294"/>
      <c r="I19" s="295"/>
      <c r="J19" s="259" t="s">
        <v>87</v>
      </c>
      <c r="K19" s="259"/>
      <c r="L19" s="259"/>
      <c r="M19" s="259"/>
      <c r="N19" s="259"/>
      <c r="O19" s="259"/>
      <c r="P19" s="4"/>
      <c r="Q19" s="4"/>
      <c r="R19" s="4"/>
      <c r="S19" s="4"/>
      <c r="T19" s="4"/>
      <c r="U19" s="4"/>
      <c r="V19" s="4"/>
      <c r="W19" s="4"/>
    </row>
    <row r="20" spans="1:26" s="3" customFormat="1" ht="51" customHeight="1">
      <c r="A20" s="259"/>
      <c r="B20" s="259"/>
      <c r="C20" s="259"/>
      <c r="D20" s="259"/>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50" t="str">
        <f>'4. паспортбюджет'!A5:O5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c r="A6" s="17"/>
      <c r="I6" s="16"/>
      <c r="J6" s="16"/>
      <c r="K6" s="15"/>
    </row>
    <row r="7" spans="1:44" s="12" customFormat="1"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5" t="str">
        <f>'4. паспортбюджет'!A9:O9</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5" t="str">
        <f>'4. паспортбюджет'!A12:O12</f>
        <v>F_524-ЧТ-н-12</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5" t="str">
        <f>'4. паспортбюджет'!A14:O14</f>
        <v>Приобретение весов электронных аналитических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3" t="s">
        <v>474</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2" t="s">
        <v>334</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42"/>
      <c r="AN24" s="142"/>
      <c r="AO24" s="170"/>
      <c r="AP24" s="170"/>
      <c r="AQ24" s="170"/>
      <c r="AR24" s="170"/>
      <c r="AS24" s="148"/>
    </row>
    <row r="25" spans="1:45" ht="12.75" customHeight="1">
      <c r="A25" s="303" t="s">
        <v>333</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43"/>
      <c r="AN25" s="306" t="s">
        <v>332</v>
      </c>
      <c r="AO25" s="306"/>
      <c r="AP25" s="306"/>
      <c r="AQ25" s="301"/>
      <c r="AR25" s="301"/>
      <c r="AS25" s="148"/>
    </row>
    <row r="26" spans="1:45" ht="17.25" customHeight="1">
      <c r="A26" s="313" t="s">
        <v>331</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3"/>
      <c r="AN26" s="296" t="s">
        <v>330</v>
      </c>
      <c r="AO26" s="297"/>
      <c r="AP26" s="298"/>
      <c r="AQ26" s="299"/>
      <c r="AR26" s="300"/>
      <c r="AS26" s="148"/>
    </row>
    <row r="27" spans="1:45" ht="17.25" customHeight="1">
      <c r="A27" s="313" t="s">
        <v>329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3"/>
      <c r="AN27" s="296" t="s">
        <v>328</v>
      </c>
      <c r="AO27" s="297"/>
      <c r="AP27" s="298"/>
      <c r="AQ27" s="299"/>
      <c r="AR27" s="300"/>
      <c r="AS27" s="148"/>
    </row>
    <row r="28" spans="1:45" ht="27.75" customHeight="1" thickBot="1">
      <c r="A28" s="316" t="s">
        <v>327</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43"/>
      <c r="AN28" s="320" t="s">
        <v>326</v>
      </c>
      <c r="AO28" s="321"/>
      <c r="AP28" s="322"/>
      <c r="AQ28" s="299"/>
      <c r="AR28" s="300"/>
      <c r="AS28" s="148"/>
    </row>
    <row r="29" spans="1:45" ht="17.25" customHeight="1">
      <c r="A29" s="307" t="s">
        <v>325</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43"/>
      <c r="AN29" s="310"/>
      <c r="AO29" s="311"/>
      <c r="AP29" s="311"/>
      <c r="AQ29" s="299"/>
      <c r="AR29" s="312"/>
      <c r="AS29" s="148"/>
    </row>
    <row r="30" spans="1:45" ht="17.25" customHeight="1">
      <c r="A30" s="313" t="s">
        <v>324</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3"/>
      <c r="AS30" s="148"/>
    </row>
    <row r="31" spans="1:45" ht="17.25" customHeight="1">
      <c r="A31" s="313" t="s">
        <v>323</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3"/>
      <c r="AN31" s="143"/>
      <c r="AO31" s="169"/>
      <c r="AP31" s="169"/>
      <c r="AQ31" s="169"/>
      <c r="AR31" s="169"/>
      <c r="AS31" s="148"/>
    </row>
    <row r="32" spans="1:45" ht="17.25" customHeight="1">
      <c r="A32" s="313" t="s">
        <v>298</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3"/>
      <c r="AN32" s="143"/>
      <c r="AO32" s="143"/>
      <c r="AP32" s="143"/>
      <c r="AQ32" s="143"/>
      <c r="AR32" s="143"/>
      <c r="AS32" s="148"/>
    </row>
    <row r="33" spans="1:45" ht="17.25" customHeight="1">
      <c r="A33" s="313" t="s">
        <v>322</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43"/>
      <c r="AN33" s="143"/>
      <c r="AO33" s="143"/>
      <c r="AP33" s="143"/>
      <c r="AQ33" s="143"/>
      <c r="AR33" s="143"/>
      <c r="AS33" s="148"/>
    </row>
    <row r="34" spans="1:45" ht="17.25" customHeight="1">
      <c r="A34" s="313" t="s">
        <v>321</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3"/>
      <c r="AN34" s="143"/>
      <c r="AO34" s="143"/>
      <c r="AP34" s="143"/>
      <c r="AQ34" s="143"/>
      <c r="AR34" s="143"/>
      <c r="AS34" s="148"/>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3"/>
      <c r="AN35" s="143"/>
      <c r="AO35" s="143"/>
      <c r="AP35" s="143"/>
      <c r="AQ35" s="143"/>
      <c r="AR35" s="143"/>
      <c r="AS35" s="148"/>
    </row>
    <row r="36" spans="1:45" ht="17.25" customHeight="1" thickBot="1">
      <c r="A36" s="324" t="s">
        <v>286</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43"/>
      <c r="AN36" s="143"/>
      <c r="AO36" s="143"/>
      <c r="AP36" s="143"/>
      <c r="AQ36" s="143"/>
      <c r="AR36" s="143"/>
      <c r="AS36" s="148"/>
    </row>
    <row r="37" spans="1:45" ht="17.25" customHeight="1">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43"/>
      <c r="AN37" s="143"/>
      <c r="AO37" s="143"/>
      <c r="AP37" s="143"/>
      <c r="AQ37" s="143"/>
      <c r="AR37" s="143"/>
      <c r="AS37" s="148"/>
    </row>
    <row r="38" spans="1:45" ht="17.25" customHeight="1">
      <c r="A38" s="313" t="s">
        <v>320</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3"/>
      <c r="AN38" s="143"/>
      <c r="AO38" s="143"/>
      <c r="AP38" s="143"/>
      <c r="AQ38" s="143"/>
      <c r="AR38" s="143"/>
      <c r="AS38" s="148"/>
    </row>
    <row r="39" spans="1:45" ht="17.25" customHeight="1" thickBot="1">
      <c r="A39" s="324" t="s">
        <v>319</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43"/>
      <c r="AN39" s="143"/>
      <c r="AO39" s="143"/>
      <c r="AP39" s="143"/>
      <c r="AQ39" s="143"/>
      <c r="AR39" s="143"/>
      <c r="AS39" s="148"/>
    </row>
    <row r="40" spans="1:45" ht="17.25" customHeight="1">
      <c r="A40" s="303" t="s">
        <v>318</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43"/>
      <c r="AN40" s="143"/>
      <c r="AO40" s="143"/>
      <c r="AP40" s="143"/>
      <c r="AQ40" s="143"/>
      <c r="AR40" s="143"/>
      <c r="AS40" s="148"/>
    </row>
    <row r="41" spans="1:45" ht="17.25" customHeight="1">
      <c r="A41" s="313" t="s">
        <v>317</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3"/>
      <c r="AN41" s="143"/>
      <c r="AO41" s="143"/>
      <c r="AP41" s="143"/>
      <c r="AQ41" s="143"/>
      <c r="AR41" s="143"/>
      <c r="AS41" s="148"/>
    </row>
    <row r="42" spans="1:45" ht="17.25" customHeight="1">
      <c r="A42" s="313" t="s">
        <v>316</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3"/>
      <c r="AN42" s="143"/>
      <c r="AO42" s="143"/>
      <c r="AP42" s="143"/>
      <c r="AQ42" s="143"/>
      <c r="AR42" s="143"/>
      <c r="AS42" s="148"/>
    </row>
    <row r="43" spans="1:45" ht="17.25" customHeight="1">
      <c r="A43" s="313" t="s">
        <v>315</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3"/>
      <c r="AN43" s="143"/>
      <c r="AO43" s="143"/>
      <c r="AP43" s="143"/>
      <c r="AQ43" s="143"/>
      <c r="AR43" s="143"/>
      <c r="AS43" s="148"/>
    </row>
    <row r="44" spans="1:45" ht="17.25" customHeight="1">
      <c r="A44" s="313" t="s">
        <v>314</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3"/>
      <c r="AN44" s="143"/>
      <c r="AO44" s="143"/>
      <c r="AP44" s="143"/>
      <c r="AQ44" s="143"/>
      <c r="AR44" s="143"/>
      <c r="AS44" s="148"/>
    </row>
    <row r="45" spans="1:45" ht="17.25" customHeight="1">
      <c r="A45" s="313" t="s">
        <v>313</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3"/>
      <c r="AN45" s="143"/>
      <c r="AO45" s="143"/>
      <c r="AP45" s="143"/>
      <c r="AQ45" s="143"/>
      <c r="AR45" s="143"/>
      <c r="AS45" s="148"/>
    </row>
    <row r="46" spans="1:45" ht="17.25" customHeight="1" thickBot="1">
      <c r="A46" s="326" t="s">
        <v>312</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43"/>
      <c r="AN46" s="143"/>
      <c r="AO46" s="143"/>
      <c r="AP46" s="143"/>
      <c r="AQ46" s="143"/>
      <c r="AR46" s="143"/>
      <c r="AS46" s="148"/>
    </row>
    <row r="47" spans="1:45" ht="24" customHeight="1">
      <c r="A47" s="329" t="s">
        <v>311</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292</v>
      </c>
      <c r="AN47" s="332"/>
      <c r="AO47" s="156" t="s">
        <v>291</v>
      </c>
      <c r="AP47" s="156" t="s">
        <v>290</v>
      </c>
      <c r="AQ47" s="148"/>
    </row>
    <row r="48" spans="1:45" ht="12" customHeight="1">
      <c r="A48" s="313" t="s">
        <v>310</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60"/>
      <c r="AP48" s="160"/>
      <c r="AQ48" s="148"/>
    </row>
    <row r="49" spans="1:43" ht="12" customHeight="1">
      <c r="A49" s="313" t="s">
        <v>309</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60"/>
      <c r="AP49" s="160"/>
      <c r="AQ49" s="148"/>
    </row>
    <row r="50" spans="1:43" ht="12" customHeight="1" thickBot="1">
      <c r="A50" s="324" t="s">
        <v>308</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3" t="s">
        <v>307</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292</v>
      </c>
      <c r="AN52" s="332"/>
      <c r="AO52" s="156" t="s">
        <v>291</v>
      </c>
      <c r="AP52" s="156" t="s">
        <v>290</v>
      </c>
      <c r="AQ52" s="148"/>
    </row>
    <row r="53" spans="1:43" ht="11.25" customHeight="1">
      <c r="A53" s="335" t="s">
        <v>306</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64"/>
      <c r="AP53" s="164"/>
      <c r="AQ53" s="148"/>
    </row>
    <row r="54" spans="1:43" ht="12" customHeight="1">
      <c r="A54" s="313" t="s">
        <v>305</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60"/>
      <c r="AP54" s="160"/>
      <c r="AQ54" s="148"/>
    </row>
    <row r="55" spans="1:43" ht="12" customHeight="1">
      <c r="A55" s="313" t="s">
        <v>304</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60"/>
      <c r="AP55" s="160"/>
      <c r="AQ55" s="148"/>
    </row>
    <row r="56" spans="1:43" ht="12" customHeight="1" thickBot="1">
      <c r="A56" s="324" t="s">
        <v>303</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3" t="s">
        <v>302</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292</v>
      </c>
      <c r="AN58" s="332"/>
      <c r="AO58" s="156" t="s">
        <v>291</v>
      </c>
      <c r="AP58" s="156" t="s">
        <v>290</v>
      </c>
      <c r="AQ58" s="148"/>
    </row>
    <row r="59" spans="1:43" ht="12.75" customHeight="1">
      <c r="A59" s="337" t="s">
        <v>301</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62"/>
      <c r="AP59" s="162"/>
      <c r="AQ59" s="154"/>
    </row>
    <row r="60" spans="1:43" ht="12" customHeight="1">
      <c r="A60" s="313" t="s">
        <v>300</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60"/>
      <c r="AP60" s="160"/>
      <c r="AQ60" s="148"/>
    </row>
    <row r="61" spans="1:43" ht="12" customHeight="1">
      <c r="A61" s="313" t="s">
        <v>299</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60"/>
      <c r="AP61" s="160"/>
      <c r="AQ61" s="148"/>
    </row>
    <row r="62" spans="1:43" ht="12" customHeight="1">
      <c r="A62" s="313" t="s">
        <v>298</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60"/>
      <c r="AP62" s="160"/>
      <c r="AQ62" s="148"/>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60"/>
      <c r="AP63" s="160"/>
      <c r="AQ63" s="148"/>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60"/>
      <c r="AP64" s="160"/>
      <c r="AQ64" s="148"/>
    </row>
    <row r="65" spans="1:43" ht="12" customHeight="1">
      <c r="A65" s="313" t="s">
        <v>297</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60"/>
      <c r="AP65" s="160"/>
      <c r="AQ65" s="148"/>
    </row>
    <row r="66" spans="1:43" ht="27.75" customHeight="1">
      <c r="A66" s="340" t="s">
        <v>296</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61"/>
      <c r="AP66" s="161"/>
      <c r="AQ66" s="154"/>
    </row>
    <row r="67" spans="1:43" ht="11.25" customHeight="1">
      <c r="A67" s="313" t="s">
        <v>288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60"/>
      <c r="AP67" s="160"/>
      <c r="AQ67" s="148"/>
    </row>
    <row r="68" spans="1:43" ht="25.5" customHeight="1">
      <c r="A68" s="340" t="s">
        <v>289</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61"/>
      <c r="AP68" s="161"/>
      <c r="AQ68" s="154"/>
    </row>
    <row r="69" spans="1:43" ht="12" customHeight="1">
      <c r="A69" s="313" t="s">
        <v>287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60"/>
      <c r="AP69" s="160"/>
      <c r="AQ69" s="148"/>
    </row>
    <row r="70" spans="1:43" ht="12.75" customHeight="1">
      <c r="A70" s="344" t="s">
        <v>295</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61"/>
      <c r="AP70" s="161"/>
      <c r="AQ70" s="154"/>
    </row>
    <row r="71" spans="1:43" ht="12" customHeight="1">
      <c r="A71" s="313" t="s">
        <v>286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60"/>
      <c r="AP71" s="160"/>
      <c r="AQ71" s="148"/>
    </row>
    <row r="72" spans="1:43" ht="12.75" customHeight="1" thickBot="1">
      <c r="A72" s="346" t="s">
        <v>294</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3" t="s">
        <v>293</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292</v>
      </c>
      <c r="AN74" s="332"/>
      <c r="AO74" s="156" t="s">
        <v>291</v>
      </c>
      <c r="AP74" s="156" t="s">
        <v>290</v>
      </c>
      <c r="AQ74" s="148"/>
    </row>
    <row r="75" spans="1:43" ht="25.5" customHeight="1">
      <c r="A75" s="340" t="s">
        <v>289</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52"/>
      <c r="AP75" s="152"/>
      <c r="AQ75" s="154"/>
    </row>
    <row r="76" spans="1:43" ht="12" customHeight="1">
      <c r="A76" s="313" t="s">
        <v>288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55"/>
      <c r="AP76" s="155"/>
      <c r="AQ76" s="148"/>
    </row>
    <row r="77" spans="1:43" ht="12" customHeight="1">
      <c r="A77" s="313" t="s">
        <v>287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55"/>
      <c r="AP77" s="155"/>
      <c r="AQ77" s="148"/>
    </row>
    <row r="78" spans="1:43" ht="12" customHeight="1">
      <c r="A78" s="313" t="s">
        <v>286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55"/>
      <c r="AP78" s="155"/>
      <c r="AQ78" s="148"/>
    </row>
    <row r="79" spans="1:43" ht="12" customHeight="1">
      <c r="A79" s="313" t="s">
        <v>285</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55"/>
      <c r="AP79" s="155"/>
      <c r="AQ79" s="148"/>
    </row>
    <row r="80" spans="1:43" ht="12" customHeight="1">
      <c r="A80" s="313" t="s">
        <v>284</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55"/>
      <c r="AP80" s="155"/>
      <c r="AQ80" s="148"/>
    </row>
    <row r="81" spans="1:45" ht="12.75" customHeight="1">
      <c r="A81" s="313" t="s">
        <v>283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55"/>
      <c r="AP81" s="155"/>
      <c r="AQ81" s="148"/>
    </row>
    <row r="82" spans="1:45" ht="12.75" customHeight="1">
      <c r="A82" s="313" t="s">
        <v>282</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55"/>
      <c r="AP82" s="155"/>
      <c r="AQ82" s="148"/>
    </row>
    <row r="83" spans="1:45" ht="12" customHeight="1">
      <c r="A83" s="344" t="s">
        <v>281</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52"/>
      <c r="AP83" s="152"/>
      <c r="AQ83" s="154"/>
    </row>
    <row r="84" spans="1:45" ht="12" customHeight="1">
      <c r="A84" s="344" t="s">
        <v>280</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52"/>
      <c r="AP84" s="152"/>
      <c r="AQ84" s="154"/>
    </row>
    <row r="85" spans="1:45" ht="12" customHeight="1">
      <c r="A85" s="313" t="s">
        <v>279</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55"/>
      <c r="AP85" s="155"/>
      <c r="AQ85" s="142"/>
    </row>
    <row r="86" spans="1:45" ht="27.75" customHeight="1">
      <c r="A86" s="340" t="s">
        <v>278</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52"/>
      <c r="AP86" s="152"/>
      <c r="AQ86" s="154"/>
    </row>
    <row r="87" spans="1:45">
      <c r="A87" s="340" t="s">
        <v>277</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52"/>
      <c r="AP87" s="152"/>
      <c r="AQ87" s="154"/>
    </row>
    <row r="88" spans="1:45" ht="14.25" customHeight="1">
      <c r="A88" s="356" t="s">
        <v>276</v>
      </c>
      <c r="B88" s="357"/>
      <c r="C88" s="357"/>
      <c r="D88" s="358"/>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9"/>
      <c r="AL88" s="360"/>
      <c r="AM88" s="361"/>
      <c r="AN88" s="362"/>
      <c r="AO88" s="152"/>
      <c r="AP88" s="152"/>
      <c r="AQ88" s="154"/>
    </row>
    <row r="89" spans="1:45">
      <c r="A89" s="356" t="s">
        <v>275</v>
      </c>
      <c r="B89" s="357"/>
      <c r="C89" s="357"/>
      <c r="D89" s="358"/>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9"/>
      <c r="AL89" s="360"/>
      <c r="AM89" s="361"/>
      <c r="AN89" s="362"/>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2"/>
      <c r="AL90" s="353"/>
      <c r="AM90" s="354"/>
      <c r="AN90" s="355"/>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50" t="str">
        <f>'5. анализ эконом эфф'!A5:AR5</f>
        <v>Год раскрытия информации: 2017 год</v>
      </c>
      <c r="B5" s="250"/>
      <c r="C5" s="250"/>
      <c r="D5" s="250"/>
      <c r="E5" s="250"/>
      <c r="F5" s="250"/>
      <c r="G5" s="250"/>
      <c r="H5" s="250"/>
      <c r="I5" s="250"/>
      <c r="J5" s="250"/>
      <c r="K5" s="250"/>
      <c r="L5" s="250"/>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4" t="s">
        <v>11</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c r="A9" s="255" t="str">
        <f>'5. анализ эконом эфф'!A9:AR9</f>
        <v>филиал АО "Чукотэнерго" Чаунская ТЭЦ</v>
      </c>
      <c r="B9" s="255"/>
      <c r="C9" s="255"/>
      <c r="D9" s="255"/>
      <c r="E9" s="255"/>
      <c r="F9" s="255"/>
      <c r="G9" s="255"/>
      <c r="H9" s="255"/>
      <c r="I9" s="255"/>
      <c r="J9" s="255"/>
      <c r="K9" s="255"/>
      <c r="L9" s="255"/>
    </row>
    <row r="10" spans="1:44">
      <c r="A10" s="251" t="s">
        <v>10</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c r="A12" s="255" t="str">
        <f>'5. анализ эконом эфф'!A12:AR12</f>
        <v>F_524-ЧТ-н-12</v>
      </c>
      <c r="B12" s="255"/>
      <c r="C12" s="255"/>
      <c r="D12" s="255"/>
      <c r="E12" s="255"/>
      <c r="F12" s="255"/>
      <c r="G12" s="255"/>
      <c r="H12" s="255"/>
      <c r="I12" s="255"/>
      <c r="J12" s="255"/>
      <c r="K12" s="255"/>
      <c r="L12" s="255"/>
    </row>
    <row r="13" spans="1:44">
      <c r="A13" s="251" t="s">
        <v>9</v>
      </c>
      <c r="B13" s="251"/>
      <c r="C13" s="251"/>
      <c r="D13" s="251"/>
      <c r="E13" s="251"/>
      <c r="F13" s="251"/>
      <c r="G13" s="251"/>
      <c r="H13" s="251"/>
      <c r="I13" s="251"/>
      <c r="J13" s="251"/>
      <c r="K13" s="251"/>
      <c r="L13" s="251"/>
    </row>
    <row r="14" spans="1:44" ht="18.75">
      <c r="A14" s="258"/>
      <c r="B14" s="258"/>
      <c r="C14" s="258"/>
      <c r="D14" s="258"/>
      <c r="E14" s="258"/>
      <c r="F14" s="258"/>
      <c r="G14" s="258"/>
      <c r="H14" s="258"/>
      <c r="I14" s="258"/>
      <c r="J14" s="258"/>
      <c r="K14" s="258"/>
      <c r="L14" s="258"/>
    </row>
    <row r="15" spans="1:44">
      <c r="A15" s="255" t="str">
        <f>'5. анализ эконом эфф'!A15:AR15</f>
        <v>Приобретение весов электронных аналитических для нужд филиала Чаунская ТЭЦ в кол. 1 шт.</v>
      </c>
      <c r="B15" s="255"/>
      <c r="C15" s="255"/>
      <c r="D15" s="255"/>
      <c r="E15" s="255"/>
      <c r="F15" s="255"/>
      <c r="G15" s="255"/>
      <c r="H15" s="255"/>
      <c r="I15" s="255"/>
      <c r="J15" s="255"/>
      <c r="K15" s="255"/>
      <c r="L15" s="255"/>
    </row>
    <row r="16" spans="1:44">
      <c r="A16" s="251" t="s">
        <v>7</v>
      </c>
      <c r="B16" s="251"/>
      <c r="C16" s="251"/>
      <c r="D16" s="251"/>
      <c r="E16" s="251"/>
      <c r="F16" s="251"/>
      <c r="G16" s="251"/>
      <c r="H16" s="251"/>
      <c r="I16" s="251"/>
      <c r="J16" s="251"/>
      <c r="K16" s="251"/>
      <c r="L16" s="251"/>
    </row>
    <row r="17" spans="1:12">
      <c r="L17" s="113"/>
    </row>
    <row r="18" spans="1:12">
      <c r="K18" s="112"/>
    </row>
    <row r="19" spans="1:12">
      <c r="A19" s="363" t="s">
        <v>475</v>
      </c>
      <c r="B19" s="363"/>
      <c r="C19" s="363"/>
      <c r="D19" s="363"/>
      <c r="E19" s="363"/>
      <c r="F19" s="363"/>
      <c r="G19" s="363"/>
      <c r="H19" s="363"/>
      <c r="I19" s="363"/>
      <c r="J19" s="363"/>
      <c r="K19" s="363"/>
      <c r="L19" s="363"/>
    </row>
    <row r="20" spans="1:12">
      <c r="A20" s="75"/>
      <c r="B20" s="75"/>
      <c r="C20" s="111"/>
      <c r="D20" s="111"/>
      <c r="E20" s="111"/>
      <c r="F20" s="111"/>
      <c r="G20" s="111"/>
      <c r="H20" s="111"/>
      <c r="I20" s="111"/>
      <c r="J20" s="111"/>
      <c r="K20" s="111"/>
      <c r="L20" s="111"/>
    </row>
    <row r="21" spans="1:12">
      <c r="A21" s="364" t="s">
        <v>237</v>
      </c>
      <c r="B21" s="364" t="s">
        <v>236</v>
      </c>
      <c r="C21" s="370" t="s">
        <v>406</v>
      </c>
      <c r="D21" s="370"/>
      <c r="E21" s="370"/>
      <c r="F21" s="370"/>
      <c r="G21" s="370"/>
      <c r="H21" s="370"/>
      <c r="I21" s="365" t="s">
        <v>235</v>
      </c>
      <c r="J21" s="367" t="s">
        <v>408</v>
      </c>
      <c r="K21" s="364" t="s">
        <v>234</v>
      </c>
      <c r="L21" s="366" t="s">
        <v>407</v>
      </c>
    </row>
    <row r="22" spans="1:12">
      <c r="A22" s="364"/>
      <c r="B22" s="364"/>
      <c r="C22" s="371" t="s">
        <v>3</v>
      </c>
      <c r="D22" s="371"/>
      <c r="E22" s="204"/>
      <c r="F22" s="205"/>
      <c r="G22" s="372" t="s">
        <v>2</v>
      </c>
      <c r="H22" s="373"/>
      <c r="I22" s="365"/>
      <c r="J22" s="368"/>
      <c r="K22" s="364"/>
      <c r="L22" s="366"/>
    </row>
    <row r="23" spans="1:12" ht="47.25">
      <c r="A23" s="364"/>
      <c r="B23" s="364"/>
      <c r="C23" s="110" t="s">
        <v>233</v>
      </c>
      <c r="D23" s="110" t="s">
        <v>232</v>
      </c>
      <c r="E23" s="110" t="s">
        <v>233</v>
      </c>
      <c r="F23" s="110" t="s">
        <v>232</v>
      </c>
      <c r="G23" s="110" t="s">
        <v>233</v>
      </c>
      <c r="H23" s="110" t="s">
        <v>232</v>
      </c>
      <c r="I23" s="365"/>
      <c r="J23" s="369"/>
      <c r="K23" s="364"/>
      <c r="L23" s="366"/>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2016-12-19T00:13:02Z</dcterms:modified>
</cp:coreProperties>
</file>